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docProps/custom.xml" ContentType="application/vnd.openxmlformats-officedocument.custom-properties+xml"/>
</Types>
</file>

<file path=_rels/.rels><?xml version="1.0" 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s:workbook xmlns:unk1="http://schemas.microsoft.com/office/spreadsheetml/2010/11/main" xmlns:mc="http://schemas.openxmlformats.org/markup-compatibility/2006" xmlns:unk3="http://schemas.microsoft.com/office/spreadsheetml/2018/calcfeatures" xmlns:s="http://schemas.openxmlformats.org/spreadsheetml/2006/main" xmlns:r="http://schemas.openxmlformats.org/officeDocument/2006/relationships" mc:Ignorable="unk1">
  <s:fileVersion appName="xl" lastEdited="6" lowestEdited="5" rupBuild="14420"/>
  <s:workbookPr/>
  <s:bookViews>
    <s:workbookView xWindow="0" yWindow="0" windowWidth="28800" windowHeight="12435"/>
  </s:bookViews>
  <s:sheets>
    <s:sheet name="Лист 1" sheetId="5" state="visible" r:id="rId1"/>
  </s:sheets>
  <s:definedNames>
    <s:definedName name="_xlnm._FilterDatabase" localSheetId="0" hidden="1">'Лист 1'!$A$9:$M$10</s:definedName>
  </s:definedNames>
  <s:calcPr calcId="152511" fullPrecision="0"/>
  <s:extLst>
    <s:ext uri="{B58B0392-4F1F-4190-BB64-5DF3571DCE5F}">
      <unk3:calcFeatures>
        <unk3:feature name="microsoft.com:RD"/>
        <unk3:feature name="microsoft.com:Single"/>
        <unk3:feature name="microsoft.com:FV"/>
        <unk3:feature name="microsoft.com:CNMTM"/>
        <unk3:feature name="microsoft.com:LET_WF"/>
      </unk3:calcFeatures>
    </s:ext>
  </s:extLst>
</s:workbook>
</file>

<file path=xl/sharedStrings.xml><?xml version="1.0" encoding="utf-8"?>
<s:sst xmlns:s="http://schemas.openxmlformats.org/spreadsheetml/2006/main" count="27" uniqueCount="27">
  <s:si>
    <s:t>№</s:t>
  </s:si>
  <s:si>
    <s:t>ОКПД2/КТРУ</s:t>
  </s:si>
  <s:si>
    <s:t>Единица измерения</s:t>
  </s:si>
  <s:si>
    <s:t>Кол-во</s:t>
  </s:si>
  <s:si>
    <s:t>Средняя цена (руб.)</s:t>
  </s:si>
  <s:si>
    <s:t>Сред. квадрат. Отклонение</s:t>
  </s:si>
  <s:si>
    <s:t xml:space="preserve">Коэффициент вариации                </s:t>
  </s:si>
  <s:si>
    <s:t>Характеристики объекта закупки</s:t>
  </s:si>
  <s:si>
    <s:t>НМЦК</s:t>
  </s:si>
  <s:si>
    <s:t>РАСЧЕТ НМЦК</s:t>
  </s:si>
  <s:si>
    <s:t xml:space="preserve">Расчет НМЦК (рын) произведен по формуле:
n - количество значений, используемых в расчете;
i - номер источника ценовой информации;
Цi - цена единицы товара                            </s:t>
  </s:si>
  <s:si>
    <s:t xml:space="preserve">Обоснование начальной (максимальной) цены контракта, 
цены контракта, заключаемого с единственным поставщиком (подрядчиком, исполнителем)           </s:t>
  </s:si>
  <s:si>
    <s:t>Используемый метод определения НМЦК с обоснованием</s:t>
  </s:si>
  <s:si>
    <s:t>Минимальная цена за единицу, руб.</s:t>
  </s:si>
  <s:si>
    <s:t>Характеристики объекта закупки указаны в описании объекта закупки</s:t>
  </s:si>
  <s:si>
    <s:t>С целью обеспечения эффективности осуществления закупок НМЦК определена в размере минимального значения цены товара (работы, услуги) в соответствии с (Письма Минфина России от 8.09.2017г. № 24-01-09/58179, от 11.09.2017г. № 24-01-10/58699, от 16.03.2020г. № 24-01-08/19862, от 28.07.2020г. № 24-01-07/66147).</s:t>
  </s:si>
  <s:si>
    <s:t>Наименование товара, услуги (работы)</s:t>
  </s:si>
  <s:si>
    <s:t>шт</s:t>
  </s:si>
  <s:si>
    <s:t>Поставка радиатора для утилизатора медицинских отходов «Балтнер»</s:t>
  </s:si>
  <s:si>
    <s:t>Радиатор для утилизатора медицинских отходов«БАЛТНЕР® II-100 некст»</s:t>
  </s:si>
  <s:si>
    <s:t>28.99.52.000</s:t>
  </s:si>
  <s:si>
    <s:t xml:space="preserve"> Вх. 6419 от 21.09.2026 Цена (руб)</s:t>
  </s:si>
  <s:si>
    <s:t xml:space="preserve"> Вх. 6420 от 21.09.2026 Цена (руб)</s:t>
  </s:si>
  <s:si>
    <s:t xml:space="preserve"> Вх. 6421 от 21.09.2026 Цена (руб)</s:t>
  </s:si>
  <s:si>
    <s:r>
      <s:t xml:space="preserve">На основании проведенного анализа рынка и расчетов, НМЦК составляет: </s:t>
    </s:r>
    <s:r>
      <s:rPr>
        <s:rFont val="Times New Roman"/>
        <s:charset val="204"/>
        <s:family val="1"/>
        <s:b val="1"/>
        <s:color theme="1"/>
        <s:sz val="12"/>
      </s:rPr>
      <s:t>33 470</s:t>
    </s:r>
    <s:r>
      <s:rPr>
        <s:rFont val="Times New Roman"/>
        <s:charset val="204"/>
        <s:family val="1"/>
        <s:color theme="1"/>
        <s:sz val="12"/>
      </s:rPr>
      <s:t xml:space="preserve"> рубл. 00 коп.</s:t>
    </s:r>
  </s:si>
  <s:si>
    <s:t>Расчет произвер</s:t>
  </s:si>
  <s:si>
    <s:t>Телегин И.А.</s:t>
  </s:si>
</s:sst>
</file>

<file path=xl/styles.xml><?xml version="1.0" encoding="utf-8"?>
<s:styleSheet xmlns:x14ac="http://schemas.microsoft.com/office/spreadsheetml/2009/9/ac" xmlns:x14="http://schemas.microsoft.com/office/spreadsheetml/2009/9/main" xmlns:unk1="http://schemas.microsoft.com/office/spreadsheetml/2010/11/main" xmlns:mc="http://schemas.openxmlformats.org/markup-compatibility/2006" xmlns:vyd="http://volga.yandex.com/schemas/document/model" xmlns:s="http://schemas.openxmlformats.org/spreadsheetml/2006/main" mc:Ignorable="x14ac">
  <s:numFmts count="3">
    <s:numFmt numFmtId="164" formatCode="_-* #\.##0.00_-;\-* #\.##0.00_-;_-* &quot;-&quot;??_-;_-@_-"/>
    <s:numFmt numFmtId="165" formatCode="_-* #\ ##0.00_р_._-;\-* #\ ##0.00_р_._-;_-* \-??_р_._-;_-@_-"/>
    <s:numFmt numFmtId="166" formatCode="#\ ##0.00"/>
  </s:numFmts>
  <s:fonts x14ac:knownFonts="1" count="19">
    <s:font>
      <s:name val="Calibri"/>
      <s:charset val="204"/>
      <s:color theme="1"/>
      <s:sz val="11"/>
      <s:scheme val="minor"/>
    </s:font>
    <s:font>
      <s:name val="Times New Roman"/>
      <s:charset val="204"/>
      <s:family val="1"/>
      <s:color theme="1"/>
      <s:sz val="11"/>
    </s:font>
    <s:font>
      <s:name val="Times New Roman"/>
      <s:charset val="204"/>
      <s:family val="1"/>
      <s:color theme="1"/>
      <s:sz val="10"/>
    </s:font>
    <s:font>
      <s:name val="Times New Roman"/>
      <s:charset val="204"/>
      <s:family val="1"/>
      <s:color theme="1"/>
      <s:sz val="9"/>
    </s:font>
    <s:font>
      <s:name val="Arial Cyr"/>
      <s:charset val="204"/>
      <s:sz val="10"/>
    </s:font>
    <s:font>
      <s:name val="Calibri"/>
      <s:charset val="204"/>
      <s:family val="2"/>
      <s:color rgb="FF000000"/>
      <s:sz val="11"/>
    </s:font>
    <s:font>
      <s:name val="Calibri"/>
      <s:charset val="204"/>
      <s:family val="2"/>
      <s:color theme="1"/>
      <s:sz val="11"/>
      <s:scheme val="minor"/>
    </s:font>
    <s:font>
      <s:name val="Times New Roman"/>
      <s:charset val="204"/>
      <s:family val="1"/>
      <s:color rgb="FF000000"/>
      <s:sz val="10"/>
    </s:font>
    <s:font>
      <s:name val="Times New Roman"/>
      <s:charset val="204"/>
      <s:family val="1"/>
      <s:color theme="1"/>
      <s:sz val="9"/>
    </s:font>
    <s:font>
      <s:name val="Times New Roman"/>
      <s:charset val="204"/>
      <s:family val="1"/>
      <s:color theme="1"/>
      <s:sz val="10"/>
    </s:font>
    <s:font>
      <s:name val="Times New Roman"/>
      <s:charset val="204"/>
      <s:family val="1"/>
      <s:sz val="9"/>
    </s:font>
    <s:font>
      <s:name val="Times New Roman"/>
      <s:charset val="204"/>
      <s:family val="1"/>
      <s:color indexed="8"/>
      <s:sz val="9"/>
    </s:font>
    <s:font>
      <s:name val="Times New Roman"/>
      <s:charset val="204"/>
      <s:family val="1"/>
      <s:color rgb="FF000000"/>
      <s:sz val="9"/>
    </s:font>
    <s:font>
      <s:name val="Times New Roman"/>
      <s:charset val="204"/>
      <s:family val="1"/>
      <s:color indexed="8"/>
      <s:sz val="10"/>
    </s:font>
    <s:font>
      <s:name val="Times New Roman"/>
      <s:charset val="204"/>
      <s:family val="1"/>
      <s:b val="1"/>
      <s:sz val="11"/>
    </s:font>
    <s:font>
      <s:name val="Times New Roman"/>
      <s:charset val="204"/>
      <s:family val="1"/>
      <s:color rgb="FF000000"/>
      <s:sz val="14"/>
    </s:font>
    <s:font>
      <s:name val="Times New Roman"/>
      <s:charset val="204"/>
      <s:family val="1"/>
      <s:sz val="10"/>
    </s:font>
    <s:font>
      <s:name val="Times New Roman"/>
      <s:charset val="204"/>
      <s:family val="1"/>
      <s:color theme="1"/>
      <s:sz val="12"/>
    </s:font>
    <s:font>
      <s:name val="Times New Roman"/>
      <s:charset val="204"/>
      <s:family val="1"/>
      <s:b val="1"/>
      <s:color theme="1"/>
      <s:sz val="12"/>
    </s:font>
  </s:fonts>
  <s:fills count="4">
    <s:fill>
      <s:patternFill patternType="none"/>
    </s:fill>
    <s:fill>
      <s:patternFill patternType="gray125"/>
    </s:fill>
    <s:fill>
      <s:patternFill patternType="solid">
        <s:fgColor rgb="FFFFFFFF"/>
        <s:bgColor indexed="64"/>
      </s:patternFill>
    </s:fill>
    <s:fill>
      <s:patternFill patternType="solid">
        <s:fgColor theme="0"/>
        <s:bgColor indexed="64"/>
      </s:patternFill>
    </s:fill>
  </s:fills>
  <s:borders count="6">
    <s:border>
      <s:left/>
      <s:right/>
      <s:top/>
      <s:bottom/>
      <s:diagonal/>
    </s:border>
    <s:border>
      <s:left style="thin">
        <s:color auto="1"/>
      </s:left>
      <s:right style="thin">
        <s:color auto="1"/>
      </s:right>
      <s:top style="thin">
        <s:color auto="1"/>
      </s:top>
      <s:bottom style="thin">
        <s:color auto="1"/>
      </s:bottom>
      <s:diagonal/>
    </s:border>
    <s:border>
      <s:left style="thin">
        <s:color auto="1"/>
      </s:left>
      <s:right style="thin">
        <s:color auto="1"/>
      </s:right>
      <s:top style="thin">
        <s:color auto="1"/>
      </s:top>
      <s:bottom/>
      <s:diagonal/>
    </s:border>
    <s:border>
      <s:left style="thin">
        <s:color auto="1"/>
      </s:left>
      <s:right/>
      <s:top/>
      <s:bottom/>
      <s:diagonal/>
    </s:border>
    <s:border>
      <s:left style="thin">
        <s:color indexed="64"/>
      </s:left>
      <s:right style="thin">
        <s:color indexed="64"/>
      </s:right>
      <s:top style="thin">
        <s:color indexed="64"/>
      </s:top>
      <s:bottom style="thin">
        <s:color indexed="64"/>
      </s:bottom>
      <s:diagonal/>
    </s:border>
    <s:border>
      <s:left style="thin">
        <s:color indexed="64"/>
      </s:left>
      <s:right style="thin">
        <s:color indexed="64"/>
      </s:right>
      <s:top/>
      <s:bottom style="thin">
        <s:color indexed="64"/>
      </s:bottom>
      <s:diagonal/>
    </s:border>
  </s:borders>
  <s:cellStyleXfs count="8">
    <s:xf numFmtId="0" fontId="0" fillId="0" borderId="0"/>
    <s:xf numFmtId="164" fontId="6" fillId="0" borderId="0" applyFont="0" applyFill="0" applyBorder="0" applyAlignment="0" applyProtection="0">
      <s:alignment vertical="center" mc:Ignorable="vyd"/>
    </s:xf>
    <s:xf numFmtId="0" fontId="4" fillId="0" borderId="0"/>
    <s:xf numFmtId="0" fontId="6" fillId="0" borderId="0"/>
    <s:xf numFmtId="165" fontId="5" fillId="0" borderId="0" applyBorder="0" applyProtection="0"/>
    <s:xf numFmtId="165" fontId="5" fillId="0" borderId="0" applyBorder="0" applyProtection="0"/>
    <s:xf numFmtId="165" fontId="5" fillId="0" borderId="0" applyBorder="0" applyProtection="0"/>
    <s:xf numFmtId="0" fontId="5" fillId="0" borderId="0"/>
  </s:cellStyleXfs>
  <s:cellXfs count="42">
    <s:xf numFmtId="0" fontId="0" fillId="0" borderId="0" xfId="0"/>
    <s:xf numFmtId="0" fontId="0" fillId="0" borderId="0" xfId="0" applyAlignment="1">
      <s:alignment wrapText="1" mc:Ignorable="vyd"/>
    </s:xf>
    <s:xf numFmtId="0" fontId="3" fillId="0" borderId="0" xfId="0" applyFont="1" applyAlignment="1">
      <s:alignment wrapText="1" mc:Ignorable="vyd"/>
    </s:xf>
    <s:xf numFmtId="166" fontId="1" fillId="0" borderId="0" xfId="1" applyNumberFormat="1" applyFont="1" applyAlignment="1">
      <s:alignment horizontal="center" wrapText="1" mc:Ignorable="vyd"/>
    </s:xf>
    <s:xf numFmtId="0" fontId="3" fillId="0" borderId="0" xfId="0" applyFont="1" applyAlignment="1">
      <s:alignment horizontal="center" wrapText="1" mc:Ignorable="vyd"/>
    </s:xf>
    <s:xf numFmtId="0" fontId="0" fillId="0" borderId="0" xfId="0" applyAlignment="1">
      <s:alignment horizontal="center" wrapText="1" mc:Ignorable="vyd"/>
    </s:xf>
    <s:xf numFmtId="0" fontId="0" fillId="0" borderId="0" xfId="0" applyAlignment="1">
      <s:alignment vertical="top" wrapText="1" mc:Ignorable="vyd"/>
    </s:xf>
    <s:xf numFmtId="166" fontId="1" fillId="2" borderId="0" xfId="1" applyNumberFormat="1" applyFont="1" applyFill="1" applyAlignment="1">
      <s:alignment horizontal="center" wrapText="1" mc:Ignorable="vyd"/>
    </s:xf>
    <s:xf numFmtId="0" fontId="0" fillId="2" borderId="0" xfId="0" applyFill="1" applyAlignment="1">
      <s:alignment horizontal="center" wrapText="1" mc:Ignorable="vyd"/>
    </s:xf>
    <s:xf numFmtId="0" fontId="0" fillId="0" borderId="0" xfId="0" applyAlignment="1">
      <s:alignment horizontal="center" wrapText="1" mc:Ignorable="vyd"/>
    </s:xf>
    <s:xf numFmtId="0" fontId="10" fillId="0" borderId="2" xfId="0" applyFont="1" applyBorder="1" applyAlignment="1">
      <s:alignment horizontal="center" vertical="top" wrapText="1" mc:Ignorable="vyd"/>
    </s:xf>
    <s:xf numFmtId="4" fontId="13" fillId="0" borderId="4" xfId="0" applyNumberFormat="1" applyFont="1" applyFill="1" applyBorder="1" applyAlignment="1">
      <s:alignment horizontal="center" vertical="center" mc:Ignorable="vyd"/>
    </s:xf>
    <s:xf numFmtId="166" fontId="11" fillId="2" borderId="4" xfId="1" applyNumberFormat="1" applyFont="1" applyFill="1" applyBorder="1" applyAlignment="1" applyProtection="1">
      <s:alignment horizontal="center" vertical="center" wrapText="1" mc:Ignorable="vyd"/>
    </s:xf>
    <s:xf numFmtId="0" fontId="10" fillId="0" borderId="4" xfId="0" applyFont="1" applyBorder="1" applyAlignment="1">
      <s:alignment horizontal="center" vertical="top" wrapText="1" mc:Ignorable="vyd"/>
    </s:xf>
    <s:xf numFmtId="0" fontId="10" fillId="0" borderId="4" xfId="0" applyFont="1" applyBorder="1" applyAlignment="1">
      <s:alignment horizontal="center" vertical="center" wrapText="1" mc:Ignorable="vyd"/>
    </s:xf>
    <s:xf numFmtId="166" fontId="2" fillId="2" borderId="0" xfId="1" applyNumberFormat="1" applyFont="1" applyFill="1" applyBorder="1" applyAlignment="1">
      <s:alignment horizontal="center" wrapText="1" mc:Ignorable="vyd"/>
    </s:xf>
    <s:xf numFmtId="4" fontId="14" fillId="0" borderId="5" xfId="1" applyNumberFormat="1" applyFont="1" applyBorder="1" applyAlignment="1" applyProtection="1">
      <s:alignment horizontal="center" vertical="top" wrapText="1" mc:Ignorable="vyd"/>
    </s:xf>
    <s:xf numFmtId="0" fontId="16" fillId="0" borderId="4" xfId="0" applyFont="1" applyBorder="1" applyAlignment="1">
      <s:alignment horizontal="center" vertical="center" wrapText="1" mc:Ignorable="vyd"/>
    </s:xf>
    <s:xf numFmtId="4" fontId="13" fillId="3" borderId="4" xfId="0" applyNumberFormat="1" applyFont="1" applyFill="1" applyBorder="1" applyAlignment="1">
      <s:alignment horizontal="center" vertical="center" mc:Ignorable="vyd"/>
    </s:xf>
    <s:xf numFmtId="166" fontId="11" fillId="0" borderId="4" xfId="1" applyNumberFormat="1" applyFont="1" applyBorder="1" applyAlignment="1" applyProtection="1">
      <s:alignment horizontal="center" vertical="center" wrapText="1" mc:Ignorable="vyd"/>
    </s:xf>
    <s:xf numFmtId="166" fontId="8" fillId="0" borderId="4" xfId="1" applyNumberFormat="1" applyFont="1" applyBorder="1" applyAlignment="1">
      <s:alignment horizontal="center" vertical="center" wrapText="1" mc:Ignorable="vyd"/>
    </s:xf>
    <s:xf numFmtId="166" fontId="8" fillId="2" borderId="4" xfId="1" applyNumberFormat="1" applyFont="1" applyFill="1" applyBorder="1" applyAlignment="1">
      <s:alignment horizontal="center" vertical="center" wrapText="1" mc:Ignorable="vyd"/>
    </s:xf>
    <s:xf numFmtId="0" fontId="10" fillId="0" borderId="2" xfId="0" applyFont="1" applyFill="1" applyBorder="1" applyAlignment="1">
      <s:alignment horizontal="center" vertical="top" wrapText="1" mc:Ignorable="vyd"/>
    </s:xf>
    <s:xf numFmtId="166" fontId="10" fillId="2" borderId="2" xfId="1" applyNumberFormat="1" applyFont="1" applyFill="1" applyBorder="1" applyAlignment="1">
      <s:alignment horizontal="center" vertical="top" wrapText="1" mc:Ignorable="vyd"/>
    </s:xf>
    <s:xf numFmtId="166" fontId="10" fillId="0" borderId="2" xfId="1" applyNumberFormat="1" applyFont="1" applyBorder="1" applyAlignment="1">
      <s:alignment horizontal="center" vertical="top" wrapText="1" mc:Ignorable="vyd"/>
    </s:xf>
    <s:xf numFmtId="0" fontId="12" fillId="0" borderId="4" xfId="0" applyFont="1" applyBorder="1" applyAlignment="1">
      <s:alignment vertical="center" wrapText="1" mc:Ignorable="vyd"/>
    </s:xf>
    <s:xf numFmtId="4" fontId="10" fillId="0" borderId="4" xfId="0" applyNumberFormat="1" applyFont="1" applyBorder="1" applyAlignment="1">
      <s:alignment horizontal="center" vertical="center" wrapText="1" mc:Ignorable="vyd"/>
    </s:xf>
    <s:xf numFmtId="0" fontId="1" fillId="0" borderId="0" xfId="0" applyFont="1" applyAlignment="1">
      <s:alignment wrapText="1" mc:Ignorable="vyd"/>
    </s:xf>
    <s:xf numFmtId="0" fontId="1" fillId="0" borderId="0" xfId="0" applyFont="1" applyAlignment="1">
      <s:alignment horizontal="center" wrapText="1" mc:Ignorable="vyd"/>
    </s:xf>
    <s:xf numFmtId="0" fontId="1" fillId="2" borderId="0" xfId="0" applyFont="1" applyFill="1" applyAlignment="1">
      <s:alignment horizontal="center" wrapText="1" mc:Ignorable="vyd"/>
    </s:xf>
    <s:xf numFmtId="14" fontId="1" fillId="0" borderId="0" xfId="0" applyNumberFormat="1" applyFont="1" applyAlignment="1">
      <s:alignment horizontal="center" wrapText="1" mc:Ignorable="vyd"/>
    </s:xf>
    <s:xf numFmtId="0" fontId="17" fillId="0" borderId="0" xfId="0" applyFont="1" applyAlignment="1">
      <s:alignment horizontal="center" wrapText="1" mc:Ignorable="vyd"/>
    </s:xf>
    <s:xf numFmtId="0" fontId="1" fillId="0" borderId="0" xfId="0" applyFont="1" applyFill="1" applyAlignment="1">
      <s:alignment horizontal="center" wrapText="1" mc:Ignorable="vyd"/>
    </s:xf>
    <s:xf numFmtId="0" fontId="8" fillId="0" borderId="0" xfId="0" applyFont="1" applyAlignment="1">
      <s:alignment horizontal="left" vertical="center" wrapText="1" mc:Ignorable="vyd"/>
    </s:xf>
    <s:xf numFmtId="0" fontId="15" fillId="0" borderId="0" xfId="0" applyFont="1" applyFill="1" applyBorder="1" applyAlignment="1">
      <s:alignment horizontal="center" wrapText="1" mc:Ignorable="vyd"/>
    </s:xf>
    <s:xf numFmtId="0" fontId="7" fillId="0" borderId="1" xfId="0" applyFont="1" applyFill="1" applyBorder="1" applyAlignment="1">
      <s:alignment horizontal="center" vertical="center" wrapText="1" mc:Ignorable="vyd"/>
    </s:xf>
    <s:xf numFmtId="0" fontId="7" fillId="0" borderId="4" xfId="0" applyFont="1" applyFill="1" applyBorder="1" applyAlignment="1">
      <s:alignment horizontal="center" vertical="center" wrapText="1" mc:Ignorable="vyd"/>
    </s:xf>
    <s:xf numFmtId="0" fontId="3" fillId="0" borderId="3" xfId="0" applyFont="1" applyBorder="1" applyAlignment="1">
      <s:alignment horizontal="left" wrapText="1" mc:Ignorable="vyd"/>
    </s:xf>
    <s:xf numFmtId="0" fontId="3" fillId="0" borderId="0" xfId="0" applyFont="1" applyAlignment="1">
      <s:alignment horizontal="left" wrapText="1" mc:Ignorable="vyd"/>
    </s:xf>
    <s:xf numFmtId="0" fontId="3" fillId="0" borderId="3" xfId="0" applyFont="1" applyBorder="1" applyAlignment="1">
      <s:alignment horizontal="center" vertical="top" wrapText="1" mc:Ignorable="vyd"/>
    </s:xf>
    <s:xf numFmtId="0" fontId="8" fillId="0" borderId="0" xfId="0" applyFont="1" applyBorder="1" applyAlignment="1">
      <s:alignment horizontal="center" vertical="top" wrapText="1" mc:Ignorable="vyd"/>
    </s:xf>
    <s:xf numFmtId="0" fontId="9" fillId="0" borderId="0" xfId="0" applyFont="1" applyAlignment="1">
      <s:alignment horizontal="center" wrapText="1" mc:Ignorable="vyd"/>
    </s:xf>
  </s:cellXfs>
  <s:cellStyles count="8">
    <s:cellStyle name="Обычный" xfId="0" builtinId="0"/>
    <s:cellStyle name="Обычный 2" xfId="2"/>
    <s:cellStyle name="Обычный 3" xfId="3"/>
    <s:cellStyle name="Обычный 7" xfId="7"/>
    <s:cellStyle name="Пояснение 16" xfId="4"/>
    <s:cellStyle name="Пояснение 17" xfId="6"/>
    <s:cellStyle name="Пояснение 17 11" xfId="5"/>
    <s:cellStyle name="Финансовый" xfId="1" builtinId="3"/>
  </s:cellStyles>
  <s:dxfs count="0"/>
  <s:tableStyles count="0" defaultTableStyle="TableStyleMedium2" defaultPivotStyle="PivotStyleMedium9"/>
  <s:colors>
    <s:mruColors>
      <s:color rgb="FFFFFFFF"/>
      <s:color rgb="FFD9D9D9"/>
      <s:color rgb="FF60497A"/>
      <s:color rgb="FFBFBFBF"/>
      <s:color rgb="FFE6B8B7"/>
      <s:color rgb="FFD8E4BC"/>
      <s:color rgb="FFC4D79B"/>
      <s:color rgb="FFCCECFF"/>
      <s:color rgb="FF000000"/>
    </s:mruColors>
  </s:colors>
  <s:extLst>
    <s:ext uri="{EB79DEF2-80B8-43e5-95BD-54CBDDF9020C}">
      <x14:slicerStyles defaultSlicerStyle="SlicerStyleLight1"/>
    </s:ext>
    <s:ext uri="{9260A510-F301-46a8-8635-F512D64BE5F5}">
      <unk1:timelineStyles defaultTimelineStyle="TimeSlicerStyleLight1"/>
    </s:ext>
  </s:extLst>
</s:styleSheet>
</file>

<file path=xl/_rels/workbook.xml.rels><?xml version="1.0" ?><Relationships xmlns="http://schemas.openxmlformats.org/package/2006/relationships"><Relationship Id="rId2" Type="http://schemas.openxmlformats.org/officeDocument/2006/relationships/styles" Target="styles.xml"/><Relationship Id="rId4" Type="http://schemas.openxmlformats.org/officeDocument/2006/relationships/sharedStrings" Target="sharedStrings.xml"/><Relationship Target="theme/theme1.xml" Type="http://schemas.openxmlformats.org/officeDocument/2006/relationships/theme" Id="rId3"/><Relationship Target="worksheets/sheet1.xml" Type="http://schemas.openxmlformats.org/officeDocument/2006/relationships/worksheet" Id="rId1"/></Relationships>
</file>

<file path=xl/drawings/_rels/drawing1.xml.rels><?xml version="1.0" ?><Relationships xmlns="http://schemas.openxmlformats.org/package/2006/relationships"><Relationship Target="../media/image1.png" Type="http://schemas.openxmlformats.org/officeDocument/2006/relationships/image" Id="rId1"/><Relationship Target="../media/image2.png" Type="http://schemas.openxmlformats.org/officeDocument/2006/relationships/image" Id="rId2"/><Relationship Target="../media/image3.png" Type="http://schemas.openxmlformats.org/officeDocument/2006/relationships/image" Id="rId3"/><Relationship Target="../media/image4.png" Type="http://schemas.openxmlformats.org/officeDocument/2006/relationships/image" Id="rId4"/>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
  <xdr:oneCellAnchor editAs="oneCell">
    <xdr:to>
      <xdr:col>12</xdr:col>
      <xdr:colOff>4.00010498687664</xdr:colOff>
      <xdr:row>8</xdr:row>
      <xdr:rowOff>89</xdr:rowOff>
    </xdr:to>
    <xdr:from>
      <xdr:col>11</xdr:col>
      <xdr:colOff>66350</xdr:colOff>
      <xdr:row>8</xdr:row>
      <xdr:rowOff>387749</xdr:rowOff>
    </xdr:from>
    <xdr:ext/>
    <xdr:pic>
      <xdr:nvPicPr>
        <xdr:cNvPr id="3" name="Рисунок 2"/>
        <xdr:cNvPicPr>
          <a:picLocks noChangeAspect="1"/>
        </xdr:cNvPicPr>
      </xdr:nvPicPr>
      <xdr:blipFill>
        <a:blip r:embed="rId1"/>
        <a:stretch>
          <a:fillRect/>
        </a:stretch>
      </xdr:blipFill>
      <xdr:spPr bwMode="auto">
        <a:xfrm>
          <a:off x="9324650" y="387749"/>
          <a:ext cx="914726" cy="459976"/>
        </a:xfrm>
        <a:prstGeom prst="rect">
          <a:avLst/>
        </a:prstGeom>
      </xdr:spPr>
    </xdr:pic>
    <xdr:clientData/>
  </xdr:oneCellAnchor>
  <xdr:oneCellAnchor editAs="oneCell">
    <xdr:to>
      <xdr:col>12</xdr:col>
      <xdr:colOff>47</xdr:colOff>
      <xdr:row>8</xdr:row>
      <xdr:rowOff>75</xdr:rowOff>
    </xdr:to>
    <xdr:from>
      <xdr:col>12</xdr:col>
      <xdr:colOff>76825</xdr:colOff>
      <xdr:row>8</xdr:row>
      <xdr:rowOff>409575</xdr:rowOff>
    </xdr:from>
    <xdr:ext/>
    <xdr:pic>
      <xdr:nvPicPr>
        <xdr:cNvPr id="4" name="Рисунок 3"/>
        <xdr:cNvPicPr>
          <a:picLocks noChangeAspect="1"/>
        </xdr:cNvPicPr>
      </xdr:nvPicPr>
      <xdr:blipFill>
        <a:blip r:embed="rId2"/>
        <a:stretch>
          <a:fillRect/>
        </a:stretch>
      </xdr:blipFill>
      <xdr:spPr bwMode="auto">
        <a:xfrm>
          <a:off x="9173200" y="5334000"/>
          <a:ext cx="370850" cy="304800"/>
        </a:xfrm>
        <a:prstGeom prst="rect">
          <a:avLst/>
        </a:prstGeom>
      </xdr:spPr>
    </xdr:pic>
    <xdr:clientData/>
  </xdr:oneCellAnchor>
  <xdr:oneCellAnchor editAs="oneCell">
    <xdr:to>
      <xdr:col>1</xdr:col>
      <xdr:colOff>129.77438320209973</xdr:colOff>
      <xdr:row>7</xdr:row>
      <xdr:rowOff>45.64556430446194</xdr:rowOff>
    </xdr:to>
    <xdr:from>
      <xdr:col>0</xdr:col>
      <xdr:colOff>0</xdr:colOff>
      <xdr:row>6</xdr:row>
      <xdr:rowOff>95250</xdr:rowOff>
    </xdr:from>
    <xdr:ext/>
    <xdr:pic>
      <xdr:nvPicPr>
        <xdr:cNvPr id="7" name="Рисунок 6"/>
        <xdr:cNvPicPr>
          <a:picLocks noChangeAspect="1"/>
        </xdr:cNvPicPr>
      </xdr:nvPicPr>
      <xdr:blipFill>
        <a:blip r:embed="rId3"/>
        <a:stretch>
          <a:fillRect/>
        </a:stretch>
      </xdr:blipFill>
      <xdr:spPr bwMode="auto">
        <a:xfrm>
          <a:off x="0" y="3562350"/>
          <a:ext cx="1579001" cy="615749"/>
        </a:xfrm>
        <a:prstGeom prst="rect">
          <a:avLst/>
        </a:prstGeom>
      </xdr:spPr>
    </xdr:pic>
    <xdr:clientData/>
  </xdr:oneCellAnchor>
  <xdr:oneCellAnchor editAs="oneCell">
    <xdr:to>
      <xdr:col>10</xdr:col>
      <xdr:colOff>85.77501312335959</xdr:colOff>
      <xdr:row>8</xdr:row>
      <xdr:rowOff>81</xdr:rowOff>
    </xdr:to>
    <xdr:from>
      <xdr:col>10</xdr:col>
      <xdr:colOff>33346</xdr:colOff>
      <xdr:row>8</xdr:row>
      <xdr:rowOff>323850</xdr:rowOff>
    </xdr:from>
    <xdr:ext/>
    <xdr:pic>
      <xdr:nvPicPr>
        <xdr:cNvPr id="9" name="Рисунок 8"/>
        <xdr:cNvPicPr>
          <a:picLocks noChangeAspect="1"/>
        </xdr:cNvPicPr>
      </xdr:nvPicPr>
      <xdr:blipFill>
        <a:blip r:embed="rId4"/>
        <a:stretch>
          <a:fillRect/>
        </a:stretch>
      </xdr:blipFill>
      <xdr:spPr bwMode="auto">
        <a:xfrm>
          <a:off x="8672521" y="4933950"/>
          <a:ext cx="783661" cy="447675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Uigh" typeface="Microsoft Uighur"/>
      </a:majorFont>
      <a:minorFont>
        <a:latin typeface="Calibri"/>
        <a:ea typeface=""/>
        <a:cs typeface="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4999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?><Relationships xmlns="http://schemas.openxmlformats.org/package/2006/relationships"><Relationship Id="rId1" Type="http://schemas.openxmlformats.org/officeDocument/2006/relationships/printerSettings" Target="../printerSettings/printerSettings1.bin"/><Relationship Target="../drawings/drawing1.xml" Type="http://schemas.openxmlformats.org/officeDocument/2006/relationships/drawing" Id="rId2"/></Relationships>
</file>

<file path=xl/worksheets/sheet1.xml><?xml version="1.0" encoding="utf-8"?>
<s:worksheet xmlns:r="http://schemas.openxmlformats.org/officeDocument/2006/relationships" xmlns:mc="http://schemas.openxmlformats.org/markup-compatibility/2006" xmlns:x14ac="http://schemas.microsoft.com/office/spreadsheetml/2009/9/ac" xmlns:s="http://schemas.openxmlformats.org/spreadsheetml/2006/main" mc:Ignorable="x14ac">
  <s:sheetPr>
    <s:pageSetUpPr fitToPage="1"/>
  </s:sheetPr>
  <s:dimension ref="A1:M17"/>
  <s:sheetViews>
    <s:sheetView tabSelected="0" workbookViewId="0">
      <s:selection activeCell="C10" sqref="C10"/>
    </s:sheetView>
  </s:sheetViews>
  <s:sheetFormatPr x14ac:dyDescent="0.25" defaultColWidth="10" defaultRowHeight="15"/>
  <s:cols>
    <s:col min="1" max="1" width="5.141" style="1" customWidth="1"/>
    <s:col min="2" max="2" width="20.141" style="1" customWidth="1"/>
    <s:col min="3" max="3" width="11.711" style="5" customWidth="1"/>
    <s:col min="4" max="4" width="8.711" style="5" customWidth="1"/>
    <s:col min="5" max="5" width="7.426" style="5" customWidth="1"/>
    <s:col min="6" max="6" width="10.855" style="8" customWidth="1"/>
    <s:col min="7" max="7" width="10.426" style="8" customWidth="1"/>
    <s:col min="8" max="8" width="10.855" style="8" customWidth="1"/>
    <s:col min="9" max="9" width="11.426" style="8" customWidth="1"/>
    <s:col min="10" max="10" width="12.141" style="8" customWidth="1"/>
    <s:col min="11" max="11" width="12.57" style="5" customWidth="1"/>
    <s:col min="12" max="12" width="14.141" style="5" bestFit="1" customWidth="1"/>
    <s:col min="13" max="13" width="8.855" style="8" customWidth="1"/>
    <s:col min="14" max="16384" width="9.141" style="1"/>
  </s:cols>
  <s:sheetData>
    <s:row x14ac:dyDescent="0.3" r="1" spans="1:13" ht="35.25" customHeight="1">
      <s:c r="A1" s="34" t="s">
        <s:v>11</s:v>
      </s:c>
      <s:c r="B1" s="34"/>
      <s:c r="C1" s="34"/>
      <s:c r="D1" s="34"/>
      <s:c r="E1" s="34"/>
      <s:c r="F1" s="34"/>
      <s:c r="G1" s="34"/>
      <s:c r="H1" s="34"/>
      <s:c r="I1" s="34"/>
      <s:c r="J1" s="34"/>
      <s:c r="K1" s="34"/>
      <s:c r="L1" s="34"/>
      <s:c r="M1" s="34"/>
    </s:row>
    <s:row x14ac:dyDescent="0.25" r="2" spans="1:13" ht="20.25" customHeight="1">
      <s:c r="A2" s="32" t="s">
        <s:v>18</s:v>
      </s:c>
      <s:c r="B2" s="32"/>
      <s:c r="C2" s="32"/>
      <s:c r="D2" s="32"/>
      <s:c r="E2" s="32"/>
      <s:c r="F2" s="32"/>
      <s:c r="G2" s="32"/>
      <s:c r="H2" s="32"/>
      <s:c r="I2" s="32"/>
      <s:c r="J2" s="32"/>
      <s:c r="K2" s="32"/>
      <s:c r="L2" s="32"/>
      <s:c r="M2" s="32"/>
    </s:row>
    <s:row x14ac:dyDescent="0.25" r="3" spans="1:13" ht="21.75" customHeight="1">
      <s:c r="A3" s="35" t="s">
        <s:v>7</s:v>
      </s:c>
      <s:c r="B3" s="36"/>
      <s:c r="C3" s="37" t="s">
        <s:v>14</s:v>
      </s:c>
      <s:c r="D3" s="38"/>
      <s:c r="E3" s="38"/>
      <s:c r="F3" s="38"/>
      <s:c r="G3" s="38"/>
      <s:c r="H3" s="38"/>
      <s:c r="I3" s="38"/>
      <s:c r="J3" s="38"/>
      <s:c r="K3" s="38"/>
      <s:c r="L3" s="38"/>
      <s:c r="M3" s="38"/>
    </s:row>
    <s:row x14ac:dyDescent="0.25" r="4" spans="1:13" ht="50.25" customHeight="1">
      <s:c r="A4" s="35" t="s">
        <s:v>12</s:v>
      </s:c>
      <s:c r="B4" s="36"/>
      <s:c r="C4" s="39" t="s">
        <s:v>15</s:v>
      </s:c>
      <s:c r="D4" s="40"/>
      <s:c r="E4" s="40"/>
      <s:c r="F4" s="40"/>
      <s:c r="G4" s="40"/>
      <s:c r="H4" s="40"/>
      <s:c r="I4" s="40"/>
      <s:c r="J4" s="40"/>
      <s:c r="K4" s="40"/>
      <s:c r="L4" s="40"/>
      <s:c r="M4" s="40"/>
    </s:row>
    <s:row x14ac:dyDescent="0.25" r="5" spans="1:13" ht="9" customHeight="1"/>
    <s:row x14ac:dyDescent="0.25" r="6" spans="1:13" ht="14.25" customHeight="1">
      <s:c r="A6" s="41" t="s">
        <s:v>9</s:v>
      </s:c>
      <s:c r="B6" s="41"/>
      <s:c r="C6" s="41"/>
      <s:c r="D6" s="41"/>
      <s:c r="E6" s="41"/>
      <s:c r="F6" s="41"/>
      <s:c r="G6" s="41"/>
      <s:c r="H6" s="41"/>
      <s:c r="I6" s="41"/>
      <s:c r="J6" s="41"/>
      <s:c r="K6" s="41"/>
      <s:c r="L6" s="41"/>
      <s:c r="M6" s="41"/>
    </s:row>
    <s:row x14ac:dyDescent="0.25" r="7" spans="1:13" ht="21.75" customHeight="1">
      <s:c r="A7" s="33" t="s">
        <s:v>10</s:v>
      </s:c>
      <s:c r="B7" s="33"/>
      <s:c r="C7" s="33"/>
      <s:c r="D7" s="33"/>
      <s:c r="E7" s="33"/>
      <s:c r="F7" s="33"/>
      <s:c r="G7" s="33"/>
      <s:c r="H7" s="33"/>
      <s:c r="I7" s="33"/>
      <s:c r="J7" s="33"/>
      <s:c r="K7" s="33"/>
      <s:c r="L7" s="33"/>
      <s:c r="M7" s="33"/>
    </s:row>
    <s:row x14ac:dyDescent="0.25" r="8" spans="1:13" ht="42" customHeight="1">
      <s:c r="C8" s="9"/>
      <s:c r="D8" s="9"/>
      <s:c r="E8" s="9"/>
      <s:c r="K8" s="9"/>
      <s:c r="L8" s="9"/>
    </s:row>
    <s:row x14ac:dyDescent="0.25" r="9" spans="1:13" s="6" customFormat="1" ht="69.75" customHeight="1">
      <s:c r="A9" s="10" t="s">
        <s:v>0</s:v>
      </s:c>
      <s:c r="B9" s="10" t="s">
        <s:v>16</s:v>
      </s:c>
      <s:c r="C9" s="10" t="s">
        <s:v>1</s:v>
      </s:c>
      <s:c r="D9" s="10" t="s">
        <s:v>2</s:v>
      </s:c>
      <s:c r="E9" s="10" t="s">
        <s:v>3</s:v>
      </s:c>
      <s:c r="F9" s="22" t="s">
        <s:v>21</s:v>
      </s:c>
      <s:c r="G9" s="22" t="s">
        <s:v>22</s:v>
      </s:c>
      <s:c r="H9" s="22" t="s">
        <s:v>23</s:v>
      </s:c>
      <s:c r="I9" s="23" t="s">
        <s:v>4</s:v>
      </s:c>
      <s:c r="J9" s="23" t="s">
        <s:v>13</s:v>
      </s:c>
      <s:c r="K9" s="24" t="s">
        <s:v>8</s:v>
      </s:c>
      <s:c r="L9" s="24" t="s">
        <s:v>5</s:v>
      </s:c>
      <s:c r="M9" s="23" t="s">
        <s:v>6</s:v>
      </s:c>
    </s:row>
    <s:row x14ac:dyDescent="0.25" r="10" spans="1:13" s="6" customFormat="1" ht="48">
      <s:c r="A10" s="13">
        <s:v>1</s:v>
      </s:c>
      <s:c r="B10" s="25" t="s">
        <s:v>19</s:v>
      </s:c>
      <s:c r="C10" s="14" t="s">
        <s:v>20</s:v>
      </s:c>
      <s:c r="D10" s="17" t="s">
        <s:v>17</s:v>
      </s:c>
      <s:c r="E10" s="26">
        <s:v>1</s:v>
      </s:c>
      <s:c r="F10" s="18">
        <s:v>33470</s:v>
      </s:c>
      <s:c r="G10" s="11">
        <s:v>3000</s:v>
      </s:c>
      <s:c r="H10" s="11">
        <s:v>5000</s:v>
      </s:c>
      <s:c r="I10" s="12">
        <s:f validation_="true">(F10+G10+H10)/3</s:f>
        <s:v>13823.33</s:v>
      </s:c>
      <s:c r="J10" s="12">
        <s:f validation_="true">F10*1</s:f>
        <s:v>33470</s:v>
      </s:c>
      <s:c r="K10" s="19">
        <s:f validation_="true">J10*E10</s:f>
        <s:v>33470</s:v>
      </s:c>
      <s:c r="L10" s="20">
        <s:f validation_="true">STDEV(F10:H10)</s:f>
        <s:v>17043.87</s:v>
      </s:c>
      <s:c r="M10" s="21">
        <s:f validation_="true">L10/I10*100</s:f>
        <s:v>123.3</s:v>
      </s:c>
    </s:row>
    <s:row x14ac:dyDescent="0.25" r="11" spans="1:13">
      <s:c r="A11" s="2"/>
      <s:c r="B11" s="2"/>
      <s:c r="C11" s="4"/>
      <s:c r="D11" s="4"/>
      <s:c r="E11" s="4"/>
      <s:c r="F11" s="15"/>
      <s:c r="G11" s="15"/>
      <s:c r="H11" s="15"/>
      <s:c r="I11" s="15"/>
      <s:c r="J11" s="15"/>
      <s:c r="K11" s="16">
        <s:f>SUM(K10:K10)</s:f>
        <s:v>33470</s:v>
      </s:c>
      <s:c r="L11" s="3"/>
      <s:c r="M11" s="7"/>
    </s:row>
    <s:row x14ac:dyDescent="0.25" r="12" spans="1:13" ht="15.75">
      <s:c r="A12" s="31" t="s">
        <s:v>24</s:v>
      </s:c>
      <s:c r="B12" s="31"/>
      <s:c r="C12" s="31"/>
      <s:c r="D12" s="31"/>
      <s:c r="E12" s="31"/>
      <s:c r="F12" s="31"/>
      <s:c r="G12" s="31"/>
      <s:c r="H12" s="31"/>
      <s:c r="I12" s="31"/>
      <s:c r="J12" s="31"/>
      <s:c r="K12" s="31"/>
      <s:c r="L12" s="31"/>
      <s:c r="M12" s="31"/>
    </s:row>
    <s:row x14ac:dyDescent="0.25" r="13" spans="1:13" s="27" customFormat="1">
      <s:c r="B13" s="27" t="s">
        <s:v>25</s:v>
      </s:c>
      <s:c r="C13" s="28"/>
      <s:c r="D13" s="28"/>
      <s:c r="E13" s="28"/>
      <s:c r="F13" s="29"/>
      <s:c r="G13" s="29"/>
      <s:c r="H13" s="29"/>
      <s:c r="I13" s="29"/>
      <s:c r="J13" s="29"/>
      <s:c r="K13" s="28"/>
      <s:c r="L13" s="28"/>
      <s:c r="M13" s="29"/>
    </s:row>
    <s:row x14ac:dyDescent="0.25" r="14" spans="1:13" s="27" customFormat="1">
      <s:c r="B14" s="27" t="s">
        <s:v>26</s:v>
      </s:c>
      <s:c r="C14" s="30">
        <s:v>46286</s:v>
      </s:c>
      <s:c r="D14" s="28"/>
      <s:c r="E14" s="28"/>
      <s:c r="F14" s="29"/>
      <s:c r="G14" s="29"/>
      <s:c r="H14" s="29"/>
      <s:c r="I14" s="29"/>
      <s:c r="J14" s="29"/>
      <s:c r="K14" s="28"/>
      <s:c r="L14" s="28"/>
      <s:c r="M14" s="29"/>
    </s:row>
    <s:row x14ac:dyDescent="0.25" r="15" spans="1:13" s="27" customFormat="1">
      <s:c r="C15" s="28"/>
      <s:c r="D15" s="28"/>
      <s:c r="E15" s="28"/>
      <s:c r="F15" s="29"/>
      <s:c r="G15" s="29"/>
      <s:c r="H15" s="29"/>
      <s:c r="I15" s="29"/>
      <s:c r="J15" s="29"/>
      <s:c r="K15" s="28"/>
      <s:c r="L15" s="28"/>
      <s:c r="M15" s="29"/>
    </s:row>
    <s:row x14ac:dyDescent="0.25" r="16" spans="1:13" s="27" customFormat="1">
      <s:c r="C16" s="28"/>
      <s:c r="D16" s="28"/>
      <s:c r="E16" s="28"/>
      <s:c r="F16" s="29"/>
      <s:c r="G16" s="29"/>
      <s:c r="H16" s="29"/>
      <s:c r="I16" s="29"/>
      <s:c r="J16" s="29"/>
      <s:c r="K16" s="28"/>
      <s:c r="L16" s="28"/>
      <s:c r="M16" s="29"/>
    </s:row>
    <s:row x14ac:dyDescent="0.25" r="17" spans="3:13" s="27" customFormat="1">
      <s:c r="C17" s="28"/>
      <s:c r="D17" s="28"/>
      <s:c r="E17" s="28"/>
      <s:c r="F17" s="29"/>
      <s:c r="G17" s="29"/>
      <s:c r="H17" s="29"/>
      <s:c r="I17" s="29"/>
      <s:c r="J17" s="29"/>
      <s:c r="K17" s="28"/>
      <s:c r="L17" s="28"/>
      <s:c r="M17" s="29"/>
    </s:row>
  </s:sheetData>
  <s:autoFilter ref="A9:M10"/>
  <s:mergeCells count="9">
    <s:mergeCell ref="A12:M12"/>
    <s:mergeCell ref="A2:M2"/>
    <s:mergeCell ref="A7:M7"/>
    <s:mergeCell ref="A1:M1"/>
    <s:mergeCell ref="A3:B3"/>
    <s:mergeCell ref="A4:B4"/>
    <s:mergeCell ref="C3:M3"/>
    <s:mergeCell ref="C4:M4"/>
    <s:mergeCell ref="A6:M6"/>
  </s:mergeCells>
  <s:pageMargins left="0.315" right="0.315" top="0.354" bottom="0.354" header="0.315" footer="0.315"/>
  <s:pageSetup paperSize="9" scale="98" fitToHeight="0" orientation="landscape" horizontalDpi="1200" verticalDpi="1200" r:id="rId1"/>
  <s:drawing r:id="rId2"/>
</s:worksheet>
</file>

<file path=docProps/app.xml><?xml version="1.0" encoding="utf-8"?>
<ep:Properties xmlns:ep="http://schemas.openxmlformats.org/officeDocument/2006/extended-properties" xmlns:vt="http://schemas.openxmlformats.org/officeDocument/2006/docPropsVTypes">
  <ep:Application>Microsoft Excel</ep:Application>
  <ep:DocSecurity>0</ep:DocSecurity>
  <ep:ScaleCrop>false</ep:ScaleCrop>
  <ep:HeadingPairs>
    <vt:vector size="2" baseType="variant">
      <vt:variant>
        <vt:lpstr>Листы</vt:lpstr>
      </vt:variant>
      <vt:variant>
        <vt:i4>1</vt:i4>
      </vt:variant>
    </vt:vector>
  </ep:HeadingPairs>
  <ep:TitlesOfParts>
    <vt:vector size="1" baseType="lpstr">
      <vt:lpstr>Лист 1</vt:lpstr>
    </vt:vector>
  </ep:TitlesOfParts>
  <ep:LinksUpToDate>false</ep:LinksUpToDate>
  <ep:SharedDoc>false</ep:SharedDoc>
  <ep:HyperlinksChanged>false</ep:HyperlinksChanged>
  <ep:AppVersion>15.0300</ep:AppVersion>
</ep:Properties>
</file>

<file path=docProps/core.xml><?xml version="1.0" encoding="utf-8"?>
<cp:coreProperties xmlns:dcterms="http://purl.org/dc/terms/" xmlns:dc="http://purl.org/dc/elements/1.1/" xmlns:xsi="http://www.w3.org/2001/XMLSchema-instance" xmlns:cp="http://schemas.openxmlformats.org/package/2006/metadata/core-properties">
  <dc:creator>Телегин Иван Алексеевич</dc:creator>
  <cp:lastModifiedBy>Телегин Иван Алексеевич</cp:lastModifiedBy>
  <cp:lastPrinted>2026-09-21T08:32:58Z</cp:lastPrinted>
  <dcterms:created xsi:type="dcterms:W3CDTF">2006-09-16T00:00:00Z</dcterms:created>
  <dcterms:modified xsi:type="dcterms:W3CDTF">2026-10-15T10:01:28Z</dcterms:modified>
</cp:coreProperties>
</file>

<file path=docProps/custom.xml><?xml version="1.0" encoding="utf-8"?>
<customProperties:Properties xmlns:customProperties="http://schemas.openxmlformats.org/officeDocument/2006/custom-properties" xmlns:vt="http://schemas.openxmlformats.org/officeDocument/2006/docPropsVTypes">
  <customProperties:property fmtid="{D5CDD505-2E9C-101B-9397-08002B2CF9AE}" pid="2" name="ICV">
    <vt:lpwstr>D065D3CF59C14453940A129FC603D360_13</vt:lpwstr>
  </customProperties:property>
  <customProperties:property fmtid="{D5CDD505-2E9C-101B-9397-08002B2CF9AE}" pid="3" name="KSOProductBuildVer">
    <vt:lpwstr>1049-12.2.0.18607</vt:lpwstr>
  </customProperties:property>
</customProperties:Properties>
</file>