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5.1\zakupki\7 СПОРТШКОЛА\2026\Электронный магазин\27 Услуга перевозки\Для размещения\"/>
    </mc:Choice>
  </mc:AlternateContent>
  <xr:revisionPtr revIDLastSave="0" documentId="13_ncr:1_{6184168C-E7D5-422E-8147-CD32A852E118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K6" i="1" l="1"/>
  <c r="J6" i="1"/>
  <c r="G6" i="1"/>
  <c r="H11" i="1"/>
  <c r="L6" i="1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<sst xmlns="http://schemas.openxmlformats.org/spreadsheetml/2006/main" count="23" uniqueCount="23">
  <si>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</si>
  <si>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</si>
  <si>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</si>
  <si>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</si>
  <si>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</si>
  <si>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</si>
  <si>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</si>
  <si>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</si>
  <si>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</si>
  <si>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</si>
  <si>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</si>
  <si>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</si>
  <si>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</si>
  <si>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</si>
  <si>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</si>
  <si>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</si>
  <si>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</si>
  <si>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</si>
  <si>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час.</t>
  </si>
  <si>
    <t>Оказание транспортных услуг по пассажирским перевозкам</t>
  </si>
  <si>
    <t>Расчет начальной (максимальной) цены контракта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324-01-09 от 08.09.2026;
ИЦИ №2: письмо № 325-01-09 от 08.09.2026;
ИЦИ №3: письмо № 326-01-09 от 08.09.2026.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</si>
  <si>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Расчетначальной цены контракта, заключаемого с единственным поставщиком</t>
  </si>
  <si>
    <t>Максимальное значение цены Контракта составляет 300 000,00 руб. Цена единицы услуги по наименьшему коммерческому предложению — 4 300,00 руб. за один час. Объем услуг определяется заявками Заказчика. Оплата производится за фактически оказанные услуги в пределах максимального значения цены Контракта.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</si>
</sst>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7" fillId="0" borderId="3" xfId="2" applyNumberFormat="1" applyFont="1" applyBorder="1" applyAlignment="1">
      <alignment horizontal="center" vertical="center" wrapText="1"/>
    </xf>
    <xf numFmtId="4" fontId="7" fillId="0" borderId="4" xfId="2" applyNumberFormat="1" applyFont="1" applyBorder="1" applyAlignment="1">
      <alignment horizontal="center" vertical="center" wrapText="1"/>
    </xf>
    <xf numFmtId="4" fontId="7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B72E0947-BDCE-4933-B422-65A48FF8D5D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workbookViewId="0">
      <selection activeCell="A8" sqref="A8:M8"/>
    </sheetView>
  </sheetViews>
  <sheetFormatPr defaultRowHeight="15" x14ac:dyDescent="0.25"/>
  <cols>
    <col min="1" max="1" width="3.5703125" style="31" customWidth="1"/>
    <col min="2" max="2" width="51.5703125" style="35" customWidth="1"/>
    <col min="3" max="3" width="9.42578125" style="35" customWidth="1"/>
    <col min="4" max="4" width="12.42578125" bestFit="1" customWidth="1"/>
    <col min="5" max="6" width="12.140625" customWidth="1"/>
    <col min="7" max="7" width="10.14062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33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3" t="s">
        <v>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2" ht="117.75" customHeight="1" x14ac:dyDescent="0.25">
      <c r="A2" s="44" t="s">
        <v>20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45"/>
      <c r="P2" s="45"/>
    </row>
    <row r="3" spans="1:22" ht="43.9" customHeight="1" x14ac:dyDescent="0.25">
      <c r="A3" s="46" t="s">
        <v>0</v>
      </c>
      <c r="B3" s="48" t="s">
        <v>1</v>
      </c>
      <c r="C3" s="48" t="s">
        <v>2</v>
      </c>
      <c r="D3" s="50" t="s">
        <v>3</v>
      </c>
      <c r="E3" s="51"/>
      <c r="F3" s="51"/>
      <c r="G3" s="52"/>
      <c r="H3" s="48" t="s">
        <v>4</v>
      </c>
      <c r="I3" s="48" t="s">
        <v>5</v>
      </c>
      <c r="J3" s="53" t="s">
        <v>6</v>
      </c>
      <c r="K3" s="53"/>
      <c r="L3" s="53"/>
      <c r="M3" s="1" t="s">
        <v>7</v>
      </c>
      <c r="P3" s="2"/>
    </row>
    <row r="4" spans="1:22" ht="89.25" x14ac:dyDescent="0.25">
      <c r="A4" s="47"/>
      <c r="B4" s="49"/>
      <c r="C4" s="49"/>
      <c r="D4" s="3" t="s">
        <v>8</v>
      </c>
      <c r="E4" s="3" t="s">
        <v>9</v>
      </c>
      <c r="F4" s="3" t="s">
        <v>10</v>
      </c>
      <c r="G4" s="4"/>
      <c r="H4" s="49"/>
      <c r="I4" s="49"/>
      <c r="J4" s="5" t="s">
        <v>11</v>
      </c>
      <c r="K4" s="6" t="s">
        <v>12</v>
      </c>
      <c r="L4" s="7" t="s">
        <v>13</v>
      </c>
      <c r="M4" s="8"/>
    </row>
    <row r="5" spans="1:22" ht="40.5" x14ac:dyDescent="0.25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30" x14ac:dyDescent="0.25">
      <c r="A6" s="13">
        <v>1</v>
      </c>
      <c r="B6" s="37" t="s">
        <v>19</v>
      </c>
      <c r="C6" s="14" t="s">
        <v>18</v>
      </c>
      <c r="D6" s="38">
        <v>4300</v>
      </c>
      <c r="E6" s="38">
        <v>4900</v>
      </c>
      <c r="F6" s="38">
        <v>5200</v>
      </c>
      <c r="G6" s="15">
        <f t="shared" ref="G6" si="0">D6+E6+F6</f>
        <v>14400</v>
      </c>
      <c r="H6" s="38">
        <v>1</v>
      </c>
      <c r="I6" s="16">
        <v>3</v>
      </c>
      <c r="J6" s="15">
        <f t="shared" ref="J6" si="1">ROUND(AVERAGE(D6:F6),2)</f>
        <v>4800</v>
      </c>
      <c r="K6" s="15">
        <f t="shared" ref="K6" si="2">STDEV(D6:F6)</f>
        <v>458.25756949558399</v>
      </c>
      <c r="L6" s="17">
        <f>K6/J6</f>
        <v>9.5470326978246658E-2</v>
      </c>
      <c r="M6" s="18">
        <f>J6*H6</f>
        <v>4800</v>
      </c>
    </row>
    <row r="7" spans="1:22" ht="36" customHeight="1" x14ac:dyDescent="0.25">
      <c r="A7" s="19"/>
      <c r="B7" s="20"/>
      <c r="C7" s="20"/>
      <c r="D7" s="20"/>
      <c r="E7" s="20"/>
      <c r="F7" s="20"/>
      <c r="G7" s="21"/>
      <c r="H7" s="20"/>
      <c r="I7" s="22"/>
      <c r="J7" s="22"/>
      <c r="K7" s="23"/>
      <c r="L7" s="24"/>
      <c r="M7" s="23"/>
      <c r="R7" s="39"/>
      <c r="T7" s="25"/>
    </row>
    <row r="8" spans="1:22" ht="33" customHeight="1" x14ac:dyDescent="0.25">
      <c r="A8" s="40" t="s">
        <v>22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2"/>
      <c r="R8" s="26"/>
      <c r="S8" s="26"/>
      <c r="V8" s="25"/>
    </row>
    <row r="9" spans="1:22" ht="36" customHeight="1" x14ac:dyDescent="0.25">
      <c r="A9" s="27"/>
      <c r="B9" s="28"/>
      <c r="C9" s="28"/>
      <c r="D9" s="29"/>
      <c r="E9" s="29"/>
      <c r="F9" s="29"/>
      <c r="G9" s="29"/>
      <c r="H9" s="29"/>
      <c r="I9" s="29"/>
      <c r="J9" s="29"/>
      <c r="K9" s="29"/>
      <c r="L9" s="30"/>
      <c r="M9" s="29"/>
      <c r="V9" s="25"/>
    </row>
    <row r="10" spans="1:22" ht="35.25" customHeight="1" x14ac:dyDescent="0.25">
      <c r="B10" s="28"/>
      <c r="C10" s="28"/>
      <c r="D10" s="32"/>
      <c r="E10" s="32"/>
      <c r="F10" s="32"/>
      <c r="G10" s="32"/>
      <c r="H10" s="32"/>
      <c r="I10" s="32"/>
      <c r="J10" s="32"/>
      <c r="K10" s="32"/>
      <c r="M10" s="32"/>
      <c r="V10" s="25"/>
    </row>
    <row r="11" spans="1:22" ht="33.75" customHeight="1" x14ac:dyDescent="0.25">
      <c r="B11" s="28"/>
      <c r="C11" s="28"/>
      <c r="D11" s="32"/>
      <c r="E11" s="32"/>
      <c r="F11" s="32"/>
      <c r="G11" s="32"/>
      <c r="H11" s="32">
        <f>SUM(H6:H6)</f>
        <v>1</v>
      </c>
      <c r="I11" s="32"/>
      <c r="J11" s="32"/>
      <c r="K11" s="32"/>
      <c r="M11" s="32"/>
      <c r="S11" s="26"/>
      <c r="V11" s="25"/>
    </row>
    <row r="12" spans="1:22" ht="46.5" customHeight="1" x14ac:dyDescent="0.25">
      <c r="B12" s="28"/>
      <c r="C12" s="28"/>
      <c r="D12" s="32"/>
      <c r="E12" s="32"/>
      <c r="F12" s="32"/>
      <c r="G12" s="32"/>
      <c r="H12" s="32"/>
      <c r="I12" s="32"/>
      <c r="J12" s="32"/>
      <c r="K12" s="32"/>
      <c r="M12" s="32"/>
      <c r="S12" s="26"/>
      <c r="V12" s="25"/>
    </row>
    <row r="13" spans="1:22" ht="45.75" customHeight="1" x14ac:dyDescent="0.25">
      <c r="B13" s="28"/>
      <c r="C13" s="28"/>
      <c r="D13" s="32"/>
      <c r="E13" s="32"/>
      <c r="F13" s="32"/>
      <c r="G13" s="32"/>
      <c r="H13" s="32"/>
      <c r="I13" s="32"/>
      <c r="J13" s="32"/>
      <c r="K13" s="32"/>
      <c r="M13" s="34"/>
      <c r="V13" s="25"/>
    </row>
    <row r="14" spans="1:22" ht="34.5" customHeight="1" x14ac:dyDescent="0.25">
      <c r="B14" s="28"/>
      <c r="C14" s="28"/>
      <c r="D14" s="32"/>
      <c r="E14" s="32"/>
      <c r="F14" s="32"/>
      <c r="G14" s="32"/>
      <c r="H14" s="32"/>
      <c r="I14" s="32"/>
      <c r="J14" s="32"/>
      <c r="K14" s="32"/>
      <c r="V14" s="25"/>
    </row>
    <row r="15" spans="1:22" ht="31.5" customHeight="1" x14ac:dyDescent="0.25">
      <c r="V15" s="25"/>
    </row>
    <row r="16" spans="1:22" ht="34.5" customHeight="1" x14ac:dyDescent="0.25">
      <c r="V16" s="25"/>
    </row>
    <row r="17" spans="22:22" ht="36" customHeight="1" x14ac:dyDescent="0.25">
      <c r="V17" s="25"/>
    </row>
    <row r="18" spans="22:22" ht="35.25" customHeight="1" x14ac:dyDescent="0.25">
      <c r="V18" s="25"/>
    </row>
    <row r="19" spans="22:22" ht="47.25" customHeight="1" x14ac:dyDescent="0.25">
      <c r="V19" s="25"/>
    </row>
    <row r="20" spans="22:22" ht="34.5" customHeight="1" x14ac:dyDescent="0.25">
      <c r="V20" s="25"/>
    </row>
    <row r="21" spans="22:22" ht="47.25" customHeight="1" x14ac:dyDescent="0.25">
      <c r="V21" s="25"/>
    </row>
    <row r="22" spans="22:22" ht="47.25" customHeight="1" x14ac:dyDescent="0.25">
      <c r="V22" s="25"/>
    </row>
    <row r="23" spans="22:22" ht="48" customHeight="1" x14ac:dyDescent="0.25">
      <c r="V23" s="25"/>
    </row>
    <row r="24" spans="22:22" ht="35.25" customHeight="1" x14ac:dyDescent="0.25">
      <c r="V24" s="25"/>
    </row>
    <row r="25" spans="22:22" ht="47.25" customHeight="1" x14ac:dyDescent="0.25">
      <c r="V25" s="25"/>
    </row>
    <row r="26" spans="22:22" ht="46.5" customHeight="1" x14ac:dyDescent="0.25">
      <c r="V26" s="25"/>
    </row>
    <row r="27" spans="22:22" ht="45" customHeight="1" x14ac:dyDescent="0.25">
      <c r="V27" s="25"/>
    </row>
    <row r="28" spans="22:22" ht="50.25" customHeight="1" x14ac:dyDescent="0.25">
      <c r="V28" s="25"/>
    </row>
    <row r="29" spans="22:22" ht="48.75" customHeight="1" x14ac:dyDescent="0.25">
      <c r="V29" s="25"/>
    </row>
    <row r="30" spans="22:22" ht="49.5" customHeight="1" x14ac:dyDescent="0.25">
      <c r="V30" s="25"/>
    </row>
    <row r="31" spans="22:22" ht="36" customHeight="1" x14ac:dyDescent="0.25">
      <c r="V31" s="25"/>
    </row>
    <row r="32" spans="22:22" ht="36" customHeight="1" x14ac:dyDescent="0.25">
      <c r="V32" s="25"/>
    </row>
    <row r="33" spans="22:22" ht="36" customHeight="1" x14ac:dyDescent="0.25">
      <c r="V33" s="25"/>
    </row>
    <row r="34" spans="22:22" ht="36" customHeight="1" x14ac:dyDescent="0.25">
      <c r="V34" s="25"/>
    </row>
    <row r="35" spans="22:22" ht="36" customHeight="1" x14ac:dyDescent="0.25">
      <c r="V35" s="25"/>
    </row>
    <row r="36" spans="22:22" ht="36" customHeight="1" x14ac:dyDescent="0.25">
      <c r="V36" s="25"/>
    </row>
    <row r="37" spans="22:22" ht="36" customHeight="1" x14ac:dyDescent="0.25">
      <c r="V37" s="25"/>
    </row>
    <row r="38" spans="22:22" ht="36" customHeight="1" x14ac:dyDescent="0.25">
      <c r="V38" s="25"/>
    </row>
    <row r="39" spans="22:22" ht="36" customHeight="1" x14ac:dyDescent="0.25">
      <c r="V39" s="25"/>
    </row>
    <row r="40" spans="22:22" ht="36" customHeight="1" x14ac:dyDescent="0.25">
      <c r="V40" s="25"/>
    </row>
    <row r="41" spans="22:22" ht="36" customHeight="1" x14ac:dyDescent="0.25">
      <c r="V41" s="25"/>
    </row>
    <row r="42" spans="22:22" ht="36" customHeight="1" x14ac:dyDescent="0.25">
      <c r="V42" s="25"/>
    </row>
    <row r="43" spans="22:22" ht="36" customHeight="1" x14ac:dyDescent="0.25">
      <c r="V43" s="25"/>
    </row>
    <row r="44" spans="22:22" ht="36" customHeight="1" x14ac:dyDescent="0.25">
      <c r="V44" s="25"/>
    </row>
    <row r="45" spans="22:22" ht="36" customHeight="1" x14ac:dyDescent="0.25">
      <c r="V45" s="25"/>
    </row>
    <row r="46" spans="22:22" x14ac:dyDescent="0.25">
      <c r="V46" s="36"/>
    </row>
    <row r="47" spans="22:22" ht="32.25" customHeight="1" x14ac:dyDescent="0.25"/>
  </sheetData>
  <mergeCells count="11">
    <mergeCell ref="A8:M8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Сеткевич</cp:lastModifiedBy>
  <dcterms:created xsi:type="dcterms:W3CDTF">2026-01-26T06:45:56Z</dcterms:created>
  <dcterms:modified xsi:type="dcterms:W3CDTF">2026-09-23T13:34:23Z</dcterms:modified>
</cp:coreProperties>
</file>