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5 РЕДАКЦИЯ ГАЗЕТЫ\2026\Электронный магазин\3 Бумага\Для размещения\"/>
    </mc:Choice>
  </mc:AlternateContent>
  <xr:revisionPtr revIDLastSave="0" documentId="13_ncr:1_{6ACD17C1-F267-4998-B129-462492E13A31}" xr6:coauthVersionLast="45" xr6:coauthVersionMax="45" xr10:uidLastSave="{00000000-0000-0000-0000-000000000000}"/>
  <bookViews>
    <workbookView xWindow="27192" yWindow="2088" windowWidth="17112" windowHeight="8928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L6" i="1" l="1"/>
  <c r="H12" i="1"/>
  <c r="M7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<sst xmlns="http://schemas.openxmlformats.org/spreadsheetml/2006/main" count="24" uniqueCount="24">
  <si>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</si>
  <si>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</si>
  <si>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</si>
  <si>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</si>
  <si>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</si>
  <si>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</si>
  <si>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</si>
  <si>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</si>
  <si>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</si>
  <si>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</si>
  <si>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</si>
  <si>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</si>
  <si>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</si>
  <si>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</si>
  <si>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</si>
  <si>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</si>
  <si>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</si>
  <si>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</si>
  <si>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</si>
  <si>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Обоснование цены контракта с единственным поставщиком (подрядчиком, исполнителем)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</si>
  <si>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 1: письмо № 18 от 01.10.2026;
ИЦИ № 2: письмо № 19 от 01.10.2026;
ИЦИ № 3: письмо № 20 от 01.10.2026.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</si>
  <si>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>шт.</t>
  </si>
  <si>
    <t>Бумага А4 (упаковка по 500л)</t>
  </si>
  <si>
    <t xml:space="preserve">По результатам анализа рынка среднерыночная стоимость работ составляет 10 372,14 руб.
Цена контракта, предлагаемая к заключению, составляет 9 874,50 руб.,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</si>
</sst>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18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center" vertical="center" wrapText="1"/>
    </xf>
    <xf numFmtId="4" fontId="10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right" vertical="center" wrapText="1"/>
    </xf>
    <xf numFmtId="1" fontId="20" fillId="0" borderId="4" xfId="0" applyNumberFormat="1" applyFont="1" applyFill="1" applyBorder="1" applyAlignment="1">
      <alignment horizontal="right" vertical="center" wrapText="1"/>
    </xf>
    <xf numFmtId="1" fontId="20" fillId="0" borderId="5" xfId="0" applyNumberFormat="1" applyFont="1" applyFill="1" applyBorder="1" applyAlignment="1">
      <alignment horizontal="right" vertical="center" wrapText="1"/>
    </xf>
    <xf numFmtId="4" fontId="19" fillId="0" borderId="3" xfId="2" applyNumberFormat="1" applyFont="1" applyFill="1" applyBorder="1" applyAlignment="1">
      <alignment horizontal="center" vertical="center" wrapText="1"/>
    </xf>
    <xf numFmtId="4" fontId="19" fillId="0" borderId="4" xfId="2" applyNumberFormat="1" applyFont="1" applyFill="1" applyBorder="1" applyAlignment="1">
      <alignment horizontal="center" vertical="center" wrapText="1"/>
    </xf>
    <xf numFmtId="4" fontId="19" fillId="0" borderId="5" xfId="2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0" fontId="0" fillId="0" borderId="0" xfId="0" applyNumberFormat="1" applyBorder="1"/>
    <xf numFmtId="4" fontId="0" fillId="0" borderId="0" xfId="0" applyNumberFormat="1" applyBorder="1"/>
    <xf numFmtId="0" fontId="0" fillId="0" borderId="0" xfId="0" applyBorder="1"/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8"/>
  <sheetViews>
    <sheetView tabSelected="1" topLeftCell="A4" zoomScale="70" zoomScaleNormal="70" workbookViewId="0">
      <selection activeCell="A9" sqref="A9:M9"/>
    </sheetView>
  </sheetViews>
  <sheetFormatPr defaultRowHeight="14.4" x14ac:dyDescent="0.3"/>
  <cols>
    <col min="1" max="1" width="3.5546875" style="21" customWidth="1"/>
    <col min="2" max="2" width="51.5546875" style="25" customWidth="1"/>
    <col min="3" max="3" width="9.44140625" style="25" customWidth="1"/>
    <col min="4" max="4" width="12.44140625" bestFit="1" customWidth="1"/>
    <col min="5" max="6" width="12.109375" customWidth="1"/>
    <col min="7" max="7" width="14.55468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2.6640625" style="23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customHeight="1" x14ac:dyDescent="0.3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2" ht="117.75" customHeight="1" x14ac:dyDescent="0.3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/>
      <c r="O2" s="43"/>
      <c r="P2" s="43"/>
    </row>
    <row r="3" spans="1:22" ht="51.6" customHeight="1" x14ac:dyDescent="0.3">
      <c r="A3" s="44" t="s">
        <v>0</v>
      </c>
      <c r="B3" s="46" t="s">
        <v>1</v>
      </c>
      <c r="C3" s="46" t="s">
        <v>2</v>
      </c>
      <c r="D3" s="48" t="s">
        <v>3</v>
      </c>
      <c r="E3" s="49"/>
      <c r="F3" s="49"/>
      <c r="G3" s="50"/>
      <c r="H3" s="46" t="s">
        <v>4</v>
      </c>
      <c r="I3" s="51" t="s">
        <v>5</v>
      </c>
      <c r="J3" s="52" t="s">
        <v>6</v>
      </c>
      <c r="K3" s="52"/>
      <c r="L3" s="52"/>
      <c r="M3" s="1" t="s">
        <v>7</v>
      </c>
      <c r="P3" s="2"/>
    </row>
    <row r="4" spans="1:22" ht="105.6" x14ac:dyDescent="0.3">
      <c r="A4" s="45"/>
      <c r="B4" s="47"/>
      <c r="C4" s="47"/>
      <c r="D4" s="3" t="s">
        <v>8</v>
      </c>
      <c r="E4" s="3" t="s">
        <v>9</v>
      </c>
      <c r="F4" s="3" t="s">
        <v>10</v>
      </c>
      <c r="G4" s="4"/>
      <c r="H4" s="47"/>
      <c r="I4" s="47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32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14</v>
      </c>
      <c r="H5" s="10">
        <v>8</v>
      </c>
      <c r="I5" s="11" t="s">
        <v>15</v>
      </c>
      <c r="J5" s="11" t="s">
        <v>16</v>
      </c>
      <c r="K5" s="11">
        <v>11</v>
      </c>
      <c r="L5" s="11">
        <v>12</v>
      </c>
      <c r="M5" s="11" t="s">
        <v>17</v>
      </c>
    </row>
    <row r="6" spans="1:22" s="31" customFormat="1" x14ac:dyDescent="0.3">
      <c r="A6" s="33">
        <v>1</v>
      </c>
      <c r="B6" s="34" t="s">
        <v>22</v>
      </c>
      <c r="C6" s="35" t="s">
        <v>21</v>
      </c>
      <c r="D6" s="36">
        <v>361.95</v>
      </c>
      <c r="E6" s="36">
        <v>370.54</v>
      </c>
      <c r="F6" s="36">
        <v>340.5</v>
      </c>
      <c r="G6" s="37">
        <v>78750</v>
      </c>
      <c r="H6" s="35">
        <v>29</v>
      </c>
      <c r="I6" s="36">
        <v>3</v>
      </c>
      <c r="J6" s="38">
        <f>ROUND(AVERAGE(D6:F6),2)</f>
        <v>357.66</v>
      </c>
      <c r="K6" s="38">
        <f>STDEV(D6:F6)</f>
        <v>15.471975741104739</v>
      </c>
      <c r="L6" s="39">
        <f>K6/J6</f>
        <v>4.3258893197742933E-2</v>
      </c>
      <c r="M6" s="38">
        <f>J6*H6</f>
        <v>10372.140000000001</v>
      </c>
    </row>
    <row r="7" spans="1:22" x14ac:dyDescent="0.3">
      <c r="A7" s="53" t="s">
        <v>18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5"/>
      <c r="M7" s="40">
        <f>SUM(M6:M6)</f>
        <v>10372.140000000001</v>
      </c>
    </row>
    <row r="8" spans="1:22" ht="36" customHeight="1" x14ac:dyDescent="0.3">
      <c r="A8" s="12"/>
      <c r="B8" s="28"/>
      <c r="C8" s="28"/>
      <c r="D8" s="13"/>
      <c r="E8" s="13"/>
      <c r="F8" s="13"/>
      <c r="G8" s="14"/>
      <c r="H8" s="13"/>
      <c r="I8" s="13"/>
      <c r="J8" s="13"/>
      <c r="K8" s="29"/>
      <c r="L8" s="30"/>
      <c r="M8" s="29"/>
      <c r="R8" s="27"/>
      <c r="T8" s="15"/>
    </row>
    <row r="9" spans="1:22" ht="33" customHeight="1" x14ac:dyDescent="0.3">
      <c r="A9" s="56" t="s">
        <v>23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8"/>
      <c r="R9" s="16"/>
      <c r="S9" s="16"/>
      <c r="V9" s="15"/>
    </row>
    <row r="10" spans="1:22" ht="36" customHeight="1" x14ac:dyDescent="0.3">
      <c r="A10" s="17"/>
      <c r="B10" s="18"/>
      <c r="C10" s="18"/>
      <c r="D10" s="19"/>
      <c r="E10" s="19"/>
      <c r="F10" s="19"/>
      <c r="G10" s="19"/>
      <c r="H10" s="19"/>
      <c r="I10" s="19"/>
      <c r="J10" s="19"/>
      <c r="K10" s="19"/>
      <c r="L10" s="20"/>
      <c r="M10" s="19"/>
      <c r="V10" s="15"/>
    </row>
    <row r="11" spans="1:22" ht="35.25" customHeight="1" x14ac:dyDescent="0.3">
      <c r="B11" s="18"/>
      <c r="C11" s="18"/>
      <c r="D11" s="22"/>
      <c r="E11" s="22"/>
      <c r="F11" s="22"/>
      <c r="G11" s="22"/>
      <c r="H11" s="22"/>
      <c r="I11" s="22"/>
      <c r="J11" s="22"/>
      <c r="K11" s="22"/>
      <c r="M11" s="22"/>
      <c r="V11" s="15"/>
    </row>
    <row r="12" spans="1:22" ht="33.75" customHeight="1" x14ac:dyDescent="0.3">
      <c r="B12" s="18"/>
      <c r="C12" s="18"/>
      <c r="D12" s="22"/>
      <c r="E12" s="22"/>
      <c r="F12" s="22"/>
      <c r="G12" s="22"/>
      <c r="H12" s="22">
        <f>SUM(H6:H6)</f>
        <v>29</v>
      </c>
      <c r="I12" s="22"/>
      <c r="J12" s="22"/>
      <c r="K12" s="22"/>
      <c r="M12" s="22"/>
      <c r="S12" s="16"/>
      <c r="V12" s="15"/>
    </row>
    <row r="13" spans="1:22" ht="46.5" customHeight="1" x14ac:dyDescent="0.3">
      <c r="B13" s="18"/>
      <c r="C13" s="18"/>
      <c r="D13" s="22"/>
      <c r="E13" s="22"/>
      <c r="F13" s="22"/>
      <c r="G13" s="22"/>
      <c r="H13" s="22"/>
      <c r="I13" s="22"/>
      <c r="J13" s="22"/>
      <c r="K13" s="22"/>
      <c r="M13" s="22"/>
      <c r="S13" s="16"/>
      <c r="V13" s="15"/>
    </row>
    <row r="14" spans="1:22" ht="45.75" customHeight="1" x14ac:dyDescent="0.3">
      <c r="B14" s="18"/>
      <c r="C14" s="18"/>
      <c r="D14" s="59"/>
      <c r="E14" s="59"/>
      <c r="F14" s="59"/>
      <c r="G14" s="60"/>
      <c r="H14" s="24"/>
      <c r="L14"/>
      <c r="Q14" s="15"/>
    </row>
    <row r="15" spans="1:22" ht="34.5" customHeight="1" x14ac:dyDescent="0.3">
      <c r="B15" s="18"/>
      <c r="C15" s="18"/>
      <c r="D15" s="61"/>
      <c r="E15" s="61"/>
      <c r="F15" s="61"/>
      <c r="G15" s="60"/>
      <c r="L15"/>
      <c r="Q15" s="15"/>
    </row>
    <row r="16" spans="1:22" ht="31.5" customHeight="1" x14ac:dyDescent="0.3">
      <c r="D16" s="62"/>
      <c r="E16" s="62"/>
      <c r="F16" s="62"/>
      <c r="G16" s="60"/>
      <c r="L16"/>
      <c r="Q16" s="15"/>
    </row>
    <row r="17" spans="4:22" ht="34.5" customHeight="1" x14ac:dyDescent="0.3">
      <c r="D17" s="62"/>
      <c r="E17" s="62"/>
      <c r="F17" s="62"/>
      <c r="G17" s="60"/>
      <c r="L17"/>
      <c r="Q17" s="15"/>
    </row>
    <row r="18" spans="4:22" ht="36" customHeight="1" x14ac:dyDescent="0.3">
      <c r="G18" s="23"/>
      <c r="L18"/>
      <c r="Q18" s="15"/>
    </row>
    <row r="19" spans="4:22" ht="35.25" customHeight="1" x14ac:dyDescent="0.3">
      <c r="V19" s="15"/>
    </row>
    <row r="20" spans="4:22" ht="47.25" customHeight="1" x14ac:dyDescent="0.3">
      <c r="V20" s="15"/>
    </row>
    <row r="21" spans="4:22" ht="34.5" customHeight="1" x14ac:dyDescent="0.3">
      <c r="V21" s="15"/>
    </row>
    <row r="22" spans="4:22" ht="47.25" customHeight="1" x14ac:dyDescent="0.3">
      <c r="V22" s="15"/>
    </row>
    <row r="23" spans="4:22" ht="47.25" customHeight="1" x14ac:dyDescent="0.3">
      <c r="V23" s="15"/>
    </row>
    <row r="24" spans="4:22" ht="48" customHeight="1" x14ac:dyDescent="0.3">
      <c r="V24" s="15"/>
    </row>
    <row r="25" spans="4:22" ht="35.25" customHeight="1" x14ac:dyDescent="0.3">
      <c r="V25" s="15"/>
    </row>
    <row r="26" spans="4:22" ht="47.25" customHeight="1" x14ac:dyDescent="0.3">
      <c r="V26" s="15"/>
    </row>
    <row r="27" spans="4:22" ht="46.5" customHeight="1" x14ac:dyDescent="0.3">
      <c r="V27" s="15"/>
    </row>
    <row r="28" spans="4:22" ht="45" customHeight="1" x14ac:dyDescent="0.3">
      <c r="V28" s="15"/>
    </row>
    <row r="29" spans="4:22" ht="50.25" customHeight="1" x14ac:dyDescent="0.3">
      <c r="V29" s="15"/>
    </row>
    <row r="30" spans="4:22" ht="48.75" customHeight="1" x14ac:dyDescent="0.3">
      <c r="V30" s="15"/>
    </row>
    <row r="31" spans="4:22" ht="49.5" customHeight="1" x14ac:dyDescent="0.3">
      <c r="V31" s="15"/>
    </row>
    <row r="32" spans="4:22" ht="36" customHeight="1" x14ac:dyDescent="0.3">
      <c r="V32" s="15"/>
    </row>
    <row r="33" spans="22:22" ht="36" customHeight="1" x14ac:dyDescent="0.3">
      <c r="V33" s="15"/>
    </row>
    <row r="34" spans="22:22" ht="36" customHeight="1" x14ac:dyDescent="0.3">
      <c r="V34" s="15"/>
    </row>
    <row r="35" spans="22:22" ht="36" customHeight="1" x14ac:dyDescent="0.3">
      <c r="V35" s="15"/>
    </row>
    <row r="36" spans="22:22" ht="36" customHeight="1" x14ac:dyDescent="0.3">
      <c r="V36" s="15"/>
    </row>
    <row r="37" spans="22:22" ht="36" customHeight="1" x14ac:dyDescent="0.3">
      <c r="V37" s="15"/>
    </row>
    <row r="38" spans="22:22" ht="36" customHeight="1" x14ac:dyDescent="0.3">
      <c r="V38" s="15"/>
    </row>
    <row r="39" spans="22:22" ht="36" customHeight="1" x14ac:dyDescent="0.3">
      <c r="V39" s="15"/>
    </row>
    <row r="40" spans="22:22" ht="36" customHeight="1" x14ac:dyDescent="0.3">
      <c r="V40" s="15"/>
    </row>
    <row r="41" spans="22:22" ht="36" customHeight="1" x14ac:dyDescent="0.3">
      <c r="V41" s="15"/>
    </row>
    <row r="42" spans="22:22" ht="36" customHeight="1" x14ac:dyDescent="0.3">
      <c r="V42" s="15"/>
    </row>
    <row r="43" spans="22:22" ht="36" customHeight="1" x14ac:dyDescent="0.3">
      <c r="V43" s="15"/>
    </row>
    <row r="44" spans="22:22" ht="36" customHeight="1" x14ac:dyDescent="0.3">
      <c r="V44" s="15"/>
    </row>
    <row r="45" spans="22:22" ht="36" customHeight="1" x14ac:dyDescent="0.3">
      <c r="V45" s="15"/>
    </row>
    <row r="46" spans="22:22" ht="36" customHeight="1" x14ac:dyDescent="0.3">
      <c r="V46" s="15"/>
    </row>
    <row r="47" spans="22:22" x14ac:dyDescent="0.3">
      <c r="V47" s="26"/>
    </row>
    <row r="48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2026-07-27T07:13:16Z</cp:lastPrinted>
  <dcterms:created xsi:type="dcterms:W3CDTF">2026-01-26T06:45:56Z</dcterms:created>
  <dcterms:modified xsi:type="dcterms:W3CDTF">2026-10-13T07:52:12Z</dcterms:modified>
</cp:coreProperties>
</file>