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16500" yWindow="1395" windowWidth="29040" windowHeight="16440"/>
  </bookViews>
  <sheets>
    <sheet name="Лист1" sheetId="1" r:id="rId1"/>
  </sheets>
  <calcPr calcId="125725" refMode="R1C1"/>
  <extLst>
    <ext uri="{140A7094-0E35-4892-8432-C4D2E57EDEB5}">
      <x15:workbookPr xmlns:x15="http://schemas.microsoft.com/office/spreadsheetml/2010/11/main" chartTrackingRefBase="1"/>
    </ext>
  </extLst>
</workbook>
</file>

<file path=xl/calcChain.xml><?xml version="1.0" encoding="utf-8"?>
<calcChain xmlns="http://schemas.openxmlformats.org/spreadsheetml/2006/main">
  <c r="AD24" i="1"/>
</calcChain>
</file>

<file path=xl/sharedStrings.xml><?xml version="1.0" encoding="utf-8"?>
<sst xmlns="http://schemas.openxmlformats.org/spreadsheetml/2006/main" count="350" uniqueCount="122">
  <si>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</si>
  <si>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</si>
  <si>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</si>
  <si>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</si>
  <si>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</si>
  <si>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</si>
  <si>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</si>
  <si>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</si>
  <si>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</si>
  <si>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</si>
  <si>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</si>
  <si>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</si>
  <si>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</si>
  <si>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</si>
  <si>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</si>
  <si>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</si>
  <si>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</si>
  <si>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</si>
  <si>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</si>
  <si>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</si>
  <si>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</si>
  <si>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</si>
  <si>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</si>
  <si>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</si>
  <si>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</si>
  <si>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</si>
  <si>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</si>
  <si>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</si>
  <si>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</si>
  <si>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</si>
  <si>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</si>
  <si>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</si>
  <si>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</si>
  <si>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</si>
  <si>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</si>
  <si>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</si>
  <si>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</si>
  <si>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</si>
  <si>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</si>
  <si>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</si>
  <si>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</si>
  <si>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</si>
  <si>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</si>
  <si>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</si>
  <si>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</si>
  <si>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</si>
  <si>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</si>
  <si>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</si>
  <si>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</si>
  <si>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Пена монтажная</t>
  </si>
  <si>
    <t>шт</t>
  </si>
  <si>
    <t xml:space="preserve">564,63 </t>
  </si>
  <si>
    <t xml:space="preserve">580,00 </t>
  </si>
  <si>
    <t xml:space="preserve">600,00 </t>
  </si>
  <si>
    <t>20.30.22.170</t>
  </si>
  <si>
    <t>2</t>
  </si>
  <si>
    <t>Клей для плитки</t>
  </si>
  <si>
    <t xml:space="preserve">558,00 </t>
  </si>
  <si>
    <t xml:space="preserve">590,00 </t>
  </si>
  <si>
    <t>23.64.10.110</t>
  </si>
  <si>
    <t>3</t>
  </si>
  <si>
    <t>Арматура</t>
  </si>
  <si>
    <t xml:space="preserve">82,95 </t>
  </si>
  <si>
    <t xml:space="preserve">83,00 </t>
  </si>
  <si>
    <t xml:space="preserve">83,50 </t>
  </si>
  <si>
    <t>24.31.10.110</t>
  </si>
  <si>
    <t>4</t>
  </si>
  <si>
    <t>Щебень гранитный</t>
  </si>
  <si>
    <t xml:space="preserve">258,44 </t>
  </si>
  <si>
    <t xml:space="preserve">270,00 </t>
  </si>
  <si>
    <t xml:space="preserve">265,00 </t>
  </si>
  <si>
    <t>08.12.12.110</t>
  </si>
  <si>
    <t>5</t>
  </si>
  <si>
    <t xml:space="preserve">Клей-пена </t>
  </si>
  <si>
    <t xml:space="preserve">781,00 </t>
  </si>
  <si>
    <t xml:space="preserve">900,00 </t>
  </si>
  <si>
    <t xml:space="preserve">796,00 </t>
  </si>
  <si>
    <t>6</t>
  </si>
  <si>
    <t xml:space="preserve">Краска </t>
  </si>
  <si>
    <t xml:space="preserve">1 351,50 </t>
  </si>
  <si>
    <t xml:space="preserve">1 560,00 </t>
  </si>
  <si>
    <t xml:space="preserve">1 375,00 </t>
  </si>
  <si>
    <t>20.30.11.120</t>
  </si>
  <si>
    <t>7</t>
  </si>
  <si>
    <t>Паста колеровочная, цвет желтый</t>
  </si>
  <si>
    <t xml:space="preserve">84,15 </t>
  </si>
  <si>
    <t xml:space="preserve">95,00 </t>
  </si>
  <si>
    <t xml:space="preserve">86,00 </t>
  </si>
  <si>
    <t>20.12.24.110</t>
  </si>
  <si>
    <t>8</t>
  </si>
  <si>
    <t>Паста колеровочная, цвет синий</t>
  </si>
  <si>
    <t>9</t>
  </si>
  <si>
    <t xml:space="preserve">Лента малярная </t>
  </si>
  <si>
    <t xml:space="preserve">152,15 </t>
  </si>
  <si>
    <t xml:space="preserve">155,00 </t>
  </si>
  <si>
    <t xml:space="preserve">168,00 </t>
  </si>
  <si>
    <t>17.23.11.150</t>
  </si>
  <si>
    <t>10</t>
  </si>
  <si>
    <t xml:space="preserve">Штукатурка </t>
  </si>
  <si>
    <t xml:space="preserve">421,52 </t>
  </si>
  <si>
    <t xml:space="preserve">450,00 </t>
  </si>
  <si>
    <t>11</t>
  </si>
  <si>
    <t>Фиксатор арматуры «Опора Кубик»</t>
  </si>
  <si>
    <t xml:space="preserve">107,07 </t>
  </si>
  <si>
    <t xml:space="preserve">110,00 </t>
  </si>
  <si>
    <t>28.14.20.300</t>
  </si>
  <si>
    <t>12</t>
  </si>
  <si>
    <t xml:space="preserve">Шпатлевка полимерная </t>
  </si>
  <si>
    <t xml:space="preserve">552,00 </t>
  </si>
  <si>
    <t xml:space="preserve">630,00 </t>
  </si>
  <si>
    <t xml:space="preserve">550,00 </t>
  </si>
  <si>
    <t>Коммерческое предложение вх. 818 от 17.09.2026</t>
  </si>
  <si>
    <t>Коммерческое предложение вх. 819 от 17.09.2026</t>
  </si>
  <si>
    <t>Поставщик 320</t>
  </si>
  <si>
    <t>РАСЧЕТ НМЦК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</si>
  <si>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</si>
  <si>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</si>
  <si>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Характеристики объекта закупки указаны в описании объекта закупки</t>
  </si>
  <si>
    <t>Минимальная цена (руб.)</t>
  </si>
  <si>
    <t>На основании проведенного анализа рынка и расчетов, НМЦК составляет: 260 642,86 рублей.</t>
  </si>
  <si>
    <t>УТВЕРЖДАЮ                                                                                                                           ГЛАВНЫЙ ВРАЧ                                                                   ГБУЗ ЛО"Тихвинская МБ"                 __________НОВОЖИЛОВА Н.В</t>
  </si>
  <si>
    <t>Поставка строительных материалов для ремонтных работ.</t>
  </si>
</sst>
</file>

<file path=xl/styles.xml><?xml version="1.0" encoding="utf-8"?>
<styleSheet xmlns="http://schemas.openxmlformats.org/spreadsheetml/2006/main">
  <numFmts count="1">
    <numFmt numFmtId="164" formatCode="#,##0.00#########"/>
  </numFmts>
  <fonts count="14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6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 wrapText="1"/>
    </xf>
    <xf numFmtId="2" fontId="1" fillId="0" borderId="0" xfId="0" applyNumberFormat="1" applyFont="1" applyFill="1" applyBorder="1" applyAlignment="1">
      <alignment horizontal="right" wrapText="1"/>
    </xf>
    <xf numFmtId="0" fontId="13" fillId="0" borderId="0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38"/>
  <sheetViews>
    <sheetView tabSelected="1" view="pageBreakPreview" zoomScaleNormal="100" zoomScaleSheetLayoutView="100" workbookViewId="0">
      <selection activeCell="F12" sqref="F12"/>
    </sheetView>
  </sheetViews>
  <sheetFormatPr defaultColWidth="9" defaultRowHeight="1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59.2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0" t="s">
        <v>120</v>
      </c>
      <c r="AD2" s="40"/>
    </row>
    <row r="3" spans="1:32" ht="36" customHeight="1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6.5" customHeight="1">
      <c r="A4" s="41" t="s">
        <v>121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4" t="s">
        <v>2</v>
      </c>
      <c r="B6" s="24"/>
      <c r="C6" s="32" t="s">
        <v>117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>
      <c r="A7" s="24" t="s">
        <v>115</v>
      </c>
      <c r="B7" s="24"/>
      <c r="C7" s="32" t="s">
        <v>116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>
      <c r="A8" s="27" t="s">
        <v>114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46.5" customHeight="1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111</v>
      </c>
      <c r="H10" s="6" t="s">
        <v>112</v>
      </c>
      <c r="I10" s="6" t="s">
        <v>113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118</v>
      </c>
      <c r="AD10" s="8" t="s">
        <v>28</v>
      </c>
    </row>
    <row r="11" spans="1:32" ht="45" customHeight="1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>
      <c r="A12" s="11" t="s">
        <v>48</v>
      </c>
      <c r="B12" s="24" t="s">
        <v>49</v>
      </c>
      <c r="C12" s="24"/>
      <c r="D12" s="7" t="s">
        <v>54</v>
      </c>
      <c r="E12" s="11" t="s">
        <v>50</v>
      </c>
      <c r="F12" s="12">
        <v>90</v>
      </c>
      <c r="G12" s="6" t="s">
        <v>51</v>
      </c>
      <c r="H12" s="6" t="s">
        <v>52</v>
      </c>
      <c r="I12" s="6" t="s">
        <v>53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17.739999999999998</v>
      </c>
      <c r="AB12" s="6">
        <v>3.05</v>
      </c>
      <c r="AC12" s="6">
        <v>564.63</v>
      </c>
      <c r="AD12" s="6">
        <v>50816.7</v>
      </c>
      <c r="AE12" s="13"/>
      <c r="AF12" s="13"/>
    </row>
    <row r="13" spans="1:32" ht="52.5" customHeight="1">
      <c r="A13" s="11" t="s">
        <v>55</v>
      </c>
      <c r="B13" s="24" t="s">
        <v>56</v>
      </c>
      <c r="C13" s="24"/>
      <c r="D13" s="7" t="s">
        <v>59</v>
      </c>
      <c r="E13" s="11" t="s">
        <v>50</v>
      </c>
      <c r="F13" s="12">
        <v>3</v>
      </c>
      <c r="G13" s="6" t="s">
        <v>57</v>
      </c>
      <c r="H13" s="6" t="s">
        <v>58</v>
      </c>
      <c r="I13" s="6" t="s">
        <v>53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21.94</v>
      </c>
      <c r="AB13" s="6">
        <v>3.77</v>
      </c>
      <c r="AC13" s="6">
        <v>558</v>
      </c>
      <c r="AD13" s="6">
        <v>1674</v>
      </c>
      <c r="AE13" s="13"/>
      <c r="AF13" s="13"/>
    </row>
    <row r="14" spans="1:32" ht="52.5" customHeight="1">
      <c r="A14" s="11" t="s">
        <v>60</v>
      </c>
      <c r="B14" s="24" t="s">
        <v>61</v>
      </c>
      <c r="C14" s="24"/>
      <c r="D14" s="7" t="s">
        <v>65</v>
      </c>
      <c r="E14" s="11" t="s">
        <v>50</v>
      </c>
      <c r="F14" s="12">
        <v>2280</v>
      </c>
      <c r="G14" s="6" t="s">
        <v>62</v>
      </c>
      <c r="H14" s="6" t="s">
        <v>63</v>
      </c>
      <c r="I14" s="6" t="s">
        <v>64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0.3</v>
      </c>
      <c r="AB14" s="6">
        <v>0.37</v>
      </c>
      <c r="AC14" s="6">
        <v>82.95</v>
      </c>
      <c r="AD14" s="6">
        <v>189126</v>
      </c>
      <c r="AE14" s="13"/>
      <c r="AF14" s="13"/>
    </row>
    <row r="15" spans="1:32" ht="52.5" customHeight="1">
      <c r="A15" s="11" t="s">
        <v>66</v>
      </c>
      <c r="B15" s="24" t="s">
        <v>67</v>
      </c>
      <c r="C15" s="24"/>
      <c r="D15" s="7" t="s">
        <v>71</v>
      </c>
      <c r="E15" s="11" t="s">
        <v>50</v>
      </c>
      <c r="F15" s="12">
        <v>2</v>
      </c>
      <c r="G15" s="6" t="s">
        <v>68</v>
      </c>
      <c r="H15" s="6" t="s">
        <v>69</v>
      </c>
      <c r="I15" s="6" t="s">
        <v>70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5.8</v>
      </c>
      <c r="AB15" s="6">
        <v>2.19</v>
      </c>
      <c r="AC15" s="6">
        <v>258.44</v>
      </c>
      <c r="AD15" s="6">
        <v>516.88</v>
      </c>
      <c r="AE15" s="13"/>
      <c r="AF15" s="13"/>
    </row>
    <row r="16" spans="1:32" ht="52.5" customHeight="1">
      <c r="A16" s="11" t="s">
        <v>72</v>
      </c>
      <c r="B16" s="24" t="s">
        <v>73</v>
      </c>
      <c r="C16" s="24"/>
      <c r="D16" s="7" t="s">
        <v>54</v>
      </c>
      <c r="E16" s="11" t="s">
        <v>50</v>
      </c>
      <c r="F16" s="12">
        <v>10</v>
      </c>
      <c r="G16" s="6" t="s">
        <v>74</v>
      </c>
      <c r="H16" s="6" t="s">
        <v>75</v>
      </c>
      <c r="I16" s="6" t="s">
        <v>76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 t="s">
        <v>45</v>
      </c>
      <c r="Z16" s="6" t="s">
        <v>46</v>
      </c>
      <c r="AA16" s="6">
        <v>64.81</v>
      </c>
      <c r="AB16" s="6">
        <v>7.85</v>
      </c>
      <c r="AC16" s="6">
        <v>781</v>
      </c>
      <c r="AD16" s="6">
        <v>7810</v>
      </c>
      <c r="AE16" s="13"/>
      <c r="AF16" s="13"/>
    </row>
    <row r="17" spans="1:32" ht="52.5" customHeight="1">
      <c r="A17" s="11" t="s">
        <v>77</v>
      </c>
      <c r="B17" s="24" t="s">
        <v>78</v>
      </c>
      <c r="C17" s="24"/>
      <c r="D17" s="7" t="s">
        <v>82</v>
      </c>
      <c r="E17" s="11" t="s">
        <v>50</v>
      </c>
      <c r="F17" s="12">
        <v>3</v>
      </c>
      <c r="G17" s="6" t="s">
        <v>79</v>
      </c>
      <c r="H17" s="6" t="s">
        <v>80</v>
      </c>
      <c r="I17" s="6" t="s">
        <v>81</v>
      </c>
      <c r="J17" s="6" t="s">
        <v>30</v>
      </c>
      <c r="K17" s="6" t="s">
        <v>31</v>
      </c>
      <c r="L17" s="6" t="s">
        <v>32</v>
      </c>
      <c r="M17" s="6" t="s">
        <v>33</v>
      </c>
      <c r="N17" s="6" t="s">
        <v>34</v>
      </c>
      <c r="O17" s="6" t="s">
        <v>35</v>
      </c>
      <c r="P17" s="6" t="s">
        <v>36</v>
      </c>
      <c r="Q17" s="6" t="s">
        <v>37</v>
      </c>
      <c r="R17" s="6" t="s">
        <v>38</v>
      </c>
      <c r="S17" s="6" t="s">
        <v>39</v>
      </c>
      <c r="T17" s="6" t="s">
        <v>40</v>
      </c>
      <c r="U17" s="6" t="s">
        <v>41</v>
      </c>
      <c r="V17" s="6" t="s">
        <v>42</v>
      </c>
      <c r="W17" s="6" t="s">
        <v>43</v>
      </c>
      <c r="X17" s="6" t="s">
        <v>44</v>
      </c>
      <c r="Y17" s="6" t="s">
        <v>45</v>
      </c>
      <c r="Z17" s="6" t="s">
        <v>46</v>
      </c>
      <c r="AA17" s="6">
        <v>114.2</v>
      </c>
      <c r="AB17" s="6">
        <v>7.99</v>
      </c>
      <c r="AC17" s="6">
        <v>1351.5</v>
      </c>
      <c r="AD17" s="6">
        <v>4054.5</v>
      </c>
      <c r="AE17" s="13"/>
      <c r="AF17" s="13"/>
    </row>
    <row r="18" spans="1:32" ht="52.5" customHeight="1">
      <c r="A18" s="11" t="s">
        <v>83</v>
      </c>
      <c r="B18" s="24" t="s">
        <v>84</v>
      </c>
      <c r="C18" s="24"/>
      <c r="D18" s="7" t="s">
        <v>88</v>
      </c>
      <c r="E18" s="11" t="s">
        <v>50</v>
      </c>
      <c r="F18" s="12">
        <v>2</v>
      </c>
      <c r="G18" s="6" t="s">
        <v>85</v>
      </c>
      <c r="H18" s="6" t="s">
        <v>86</v>
      </c>
      <c r="I18" s="6" t="s">
        <v>87</v>
      </c>
      <c r="J18" s="6" t="s">
        <v>30</v>
      </c>
      <c r="K18" s="6" t="s">
        <v>31</v>
      </c>
      <c r="L18" s="6" t="s">
        <v>32</v>
      </c>
      <c r="M18" s="6" t="s">
        <v>33</v>
      </c>
      <c r="N18" s="6" t="s">
        <v>34</v>
      </c>
      <c r="O18" s="6" t="s">
        <v>35</v>
      </c>
      <c r="P18" s="6" t="s">
        <v>36</v>
      </c>
      <c r="Q18" s="6" t="s">
        <v>37</v>
      </c>
      <c r="R18" s="6" t="s">
        <v>38</v>
      </c>
      <c r="S18" s="6" t="s">
        <v>39</v>
      </c>
      <c r="T18" s="6" t="s">
        <v>40</v>
      </c>
      <c r="U18" s="6" t="s">
        <v>41</v>
      </c>
      <c r="V18" s="6" t="s">
        <v>42</v>
      </c>
      <c r="W18" s="6" t="s">
        <v>43</v>
      </c>
      <c r="X18" s="6" t="s">
        <v>44</v>
      </c>
      <c r="Y18" s="6" t="s">
        <v>45</v>
      </c>
      <c r="Z18" s="6" t="s">
        <v>46</v>
      </c>
      <c r="AA18" s="6">
        <v>5.8</v>
      </c>
      <c r="AB18" s="6">
        <v>6.57</v>
      </c>
      <c r="AC18" s="6">
        <v>84.15</v>
      </c>
      <c r="AD18" s="6">
        <v>168.3</v>
      </c>
      <c r="AE18" s="13"/>
      <c r="AF18" s="13"/>
    </row>
    <row r="19" spans="1:32" ht="52.5" customHeight="1">
      <c r="A19" s="11" t="s">
        <v>89</v>
      </c>
      <c r="B19" s="24" t="s">
        <v>90</v>
      </c>
      <c r="C19" s="24"/>
      <c r="D19" s="7" t="s">
        <v>88</v>
      </c>
      <c r="E19" s="11" t="s">
        <v>50</v>
      </c>
      <c r="F19" s="12">
        <v>2</v>
      </c>
      <c r="G19" s="6" t="s">
        <v>85</v>
      </c>
      <c r="H19" s="6" t="s">
        <v>86</v>
      </c>
      <c r="I19" s="6" t="s">
        <v>87</v>
      </c>
      <c r="J19" s="6" t="s">
        <v>30</v>
      </c>
      <c r="K19" s="6" t="s">
        <v>31</v>
      </c>
      <c r="L19" s="6" t="s">
        <v>32</v>
      </c>
      <c r="M19" s="6" t="s">
        <v>33</v>
      </c>
      <c r="N19" s="6" t="s">
        <v>34</v>
      </c>
      <c r="O19" s="6" t="s">
        <v>35</v>
      </c>
      <c r="P19" s="6" t="s">
        <v>36</v>
      </c>
      <c r="Q19" s="6" t="s">
        <v>37</v>
      </c>
      <c r="R19" s="6" t="s">
        <v>38</v>
      </c>
      <c r="S19" s="6" t="s">
        <v>39</v>
      </c>
      <c r="T19" s="6" t="s">
        <v>40</v>
      </c>
      <c r="U19" s="6" t="s">
        <v>41</v>
      </c>
      <c r="V19" s="6" t="s">
        <v>42</v>
      </c>
      <c r="W19" s="6" t="s">
        <v>43</v>
      </c>
      <c r="X19" s="6" t="s">
        <v>44</v>
      </c>
      <c r="Y19" s="6" t="s">
        <v>45</v>
      </c>
      <c r="Z19" s="6" t="s">
        <v>46</v>
      </c>
      <c r="AA19" s="6">
        <v>5.8</v>
      </c>
      <c r="AB19" s="6">
        <v>6.57</v>
      </c>
      <c r="AC19" s="6">
        <v>84.15</v>
      </c>
      <c r="AD19" s="6">
        <v>168.3</v>
      </c>
      <c r="AE19" s="13"/>
      <c r="AF19" s="13"/>
    </row>
    <row r="20" spans="1:32" ht="52.5" customHeight="1">
      <c r="A20" s="11" t="s">
        <v>91</v>
      </c>
      <c r="B20" s="24" t="s">
        <v>92</v>
      </c>
      <c r="C20" s="24"/>
      <c r="D20" s="7" t="s">
        <v>96</v>
      </c>
      <c r="E20" s="11" t="s">
        <v>50</v>
      </c>
      <c r="F20" s="12">
        <v>20</v>
      </c>
      <c r="G20" s="6" t="s">
        <v>93</v>
      </c>
      <c r="H20" s="6" t="s">
        <v>94</v>
      </c>
      <c r="I20" s="6" t="s">
        <v>95</v>
      </c>
      <c r="J20" s="6" t="s">
        <v>30</v>
      </c>
      <c r="K20" s="6" t="s">
        <v>31</v>
      </c>
      <c r="L20" s="6" t="s">
        <v>32</v>
      </c>
      <c r="M20" s="6" t="s">
        <v>33</v>
      </c>
      <c r="N20" s="6" t="s">
        <v>34</v>
      </c>
      <c r="O20" s="6" t="s">
        <v>35</v>
      </c>
      <c r="P20" s="6" t="s">
        <v>36</v>
      </c>
      <c r="Q20" s="6" t="s">
        <v>37</v>
      </c>
      <c r="R20" s="6" t="s">
        <v>38</v>
      </c>
      <c r="S20" s="6" t="s">
        <v>39</v>
      </c>
      <c r="T20" s="6" t="s">
        <v>40</v>
      </c>
      <c r="U20" s="6" t="s">
        <v>41</v>
      </c>
      <c r="V20" s="6" t="s">
        <v>42</v>
      </c>
      <c r="W20" s="6" t="s">
        <v>43</v>
      </c>
      <c r="X20" s="6" t="s">
        <v>44</v>
      </c>
      <c r="Y20" s="6" t="s">
        <v>45</v>
      </c>
      <c r="Z20" s="6" t="s">
        <v>46</v>
      </c>
      <c r="AA20" s="6">
        <v>8.4499999999999993</v>
      </c>
      <c r="AB20" s="6">
        <v>5.33</v>
      </c>
      <c r="AC20" s="6">
        <v>152.15</v>
      </c>
      <c r="AD20" s="6">
        <v>3043</v>
      </c>
      <c r="AE20" s="13"/>
      <c r="AF20" s="13"/>
    </row>
    <row r="21" spans="1:32" ht="52.5" customHeight="1">
      <c r="A21" s="11" t="s">
        <v>97</v>
      </c>
      <c r="B21" s="24" t="s">
        <v>98</v>
      </c>
      <c r="C21" s="24"/>
      <c r="D21" s="7" t="s">
        <v>59</v>
      </c>
      <c r="E21" s="11" t="s">
        <v>50</v>
      </c>
      <c r="F21" s="12">
        <v>2</v>
      </c>
      <c r="G21" s="6" t="s">
        <v>99</v>
      </c>
      <c r="H21" s="6" t="s">
        <v>100</v>
      </c>
      <c r="I21" s="6" t="s">
        <v>100</v>
      </c>
      <c r="J21" s="6" t="s">
        <v>30</v>
      </c>
      <c r="K21" s="6" t="s">
        <v>31</v>
      </c>
      <c r="L21" s="6" t="s">
        <v>32</v>
      </c>
      <c r="M21" s="6" t="s">
        <v>33</v>
      </c>
      <c r="N21" s="6" t="s">
        <v>34</v>
      </c>
      <c r="O21" s="6" t="s">
        <v>35</v>
      </c>
      <c r="P21" s="6" t="s">
        <v>36</v>
      </c>
      <c r="Q21" s="6" t="s">
        <v>37</v>
      </c>
      <c r="R21" s="6" t="s">
        <v>38</v>
      </c>
      <c r="S21" s="6" t="s">
        <v>39</v>
      </c>
      <c r="T21" s="6" t="s">
        <v>40</v>
      </c>
      <c r="U21" s="6" t="s">
        <v>41</v>
      </c>
      <c r="V21" s="6" t="s">
        <v>42</v>
      </c>
      <c r="W21" s="6" t="s">
        <v>43</v>
      </c>
      <c r="X21" s="6" t="s">
        <v>44</v>
      </c>
      <c r="Y21" s="6" t="s">
        <v>45</v>
      </c>
      <c r="Z21" s="6" t="s">
        <v>46</v>
      </c>
      <c r="AA21" s="6">
        <v>16.440000000000001</v>
      </c>
      <c r="AB21" s="6">
        <v>3.73</v>
      </c>
      <c r="AC21" s="6">
        <v>421.52</v>
      </c>
      <c r="AD21" s="6">
        <v>843.04</v>
      </c>
      <c r="AE21" s="13"/>
      <c r="AF21" s="13"/>
    </row>
    <row r="22" spans="1:32" ht="52.5" customHeight="1">
      <c r="A22" s="11" t="s">
        <v>101</v>
      </c>
      <c r="B22" s="24" t="s">
        <v>102</v>
      </c>
      <c r="C22" s="24"/>
      <c r="D22" s="7" t="s">
        <v>105</v>
      </c>
      <c r="E22" s="11" t="s">
        <v>50</v>
      </c>
      <c r="F22" s="12">
        <v>2</v>
      </c>
      <c r="G22" s="6" t="s">
        <v>103</v>
      </c>
      <c r="H22" s="6" t="s">
        <v>104</v>
      </c>
      <c r="I22" s="6" t="s">
        <v>104</v>
      </c>
      <c r="J22" s="6" t="s">
        <v>30</v>
      </c>
      <c r="K22" s="6" t="s">
        <v>31</v>
      </c>
      <c r="L22" s="6" t="s">
        <v>32</v>
      </c>
      <c r="M22" s="6" t="s">
        <v>33</v>
      </c>
      <c r="N22" s="6" t="s">
        <v>34</v>
      </c>
      <c r="O22" s="6" t="s">
        <v>35</v>
      </c>
      <c r="P22" s="6" t="s">
        <v>36</v>
      </c>
      <c r="Q22" s="6" t="s">
        <v>37</v>
      </c>
      <c r="R22" s="6" t="s">
        <v>38</v>
      </c>
      <c r="S22" s="6" t="s">
        <v>39</v>
      </c>
      <c r="T22" s="6" t="s">
        <v>40</v>
      </c>
      <c r="U22" s="6" t="s">
        <v>41</v>
      </c>
      <c r="V22" s="6" t="s">
        <v>42</v>
      </c>
      <c r="W22" s="6" t="s">
        <v>43</v>
      </c>
      <c r="X22" s="6" t="s">
        <v>44</v>
      </c>
      <c r="Y22" s="6" t="s">
        <v>45</v>
      </c>
      <c r="Z22" s="6" t="s">
        <v>46</v>
      </c>
      <c r="AA22" s="6">
        <v>1.69</v>
      </c>
      <c r="AB22" s="6">
        <v>1.55</v>
      </c>
      <c r="AC22" s="6">
        <v>107.07</v>
      </c>
      <c r="AD22" s="6">
        <v>214.14</v>
      </c>
      <c r="AE22" s="13"/>
      <c r="AF22" s="13"/>
    </row>
    <row r="23" spans="1:32" ht="52.5" customHeight="1">
      <c r="A23" s="11" t="s">
        <v>106</v>
      </c>
      <c r="B23" s="24" t="s">
        <v>107</v>
      </c>
      <c r="C23" s="24"/>
      <c r="D23" s="7" t="s">
        <v>59</v>
      </c>
      <c r="E23" s="11" t="s">
        <v>50</v>
      </c>
      <c r="F23" s="12">
        <v>4</v>
      </c>
      <c r="G23" s="6" t="s">
        <v>108</v>
      </c>
      <c r="H23" s="6" t="s">
        <v>109</v>
      </c>
      <c r="I23" s="6" t="s">
        <v>110</v>
      </c>
      <c r="J23" s="6" t="s">
        <v>30</v>
      </c>
      <c r="K23" s="6" t="s">
        <v>31</v>
      </c>
      <c r="L23" s="6" t="s">
        <v>32</v>
      </c>
      <c r="M23" s="6" t="s">
        <v>33</v>
      </c>
      <c r="N23" s="6" t="s">
        <v>34</v>
      </c>
      <c r="O23" s="6" t="s">
        <v>35</v>
      </c>
      <c r="P23" s="6" t="s">
        <v>36</v>
      </c>
      <c r="Q23" s="6" t="s">
        <v>37</v>
      </c>
      <c r="R23" s="6" t="s">
        <v>38</v>
      </c>
      <c r="S23" s="6" t="s">
        <v>39</v>
      </c>
      <c r="T23" s="6" t="s">
        <v>40</v>
      </c>
      <c r="U23" s="6" t="s">
        <v>41</v>
      </c>
      <c r="V23" s="6" t="s">
        <v>42</v>
      </c>
      <c r="W23" s="6" t="s">
        <v>43</v>
      </c>
      <c r="X23" s="6" t="s">
        <v>44</v>
      </c>
      <c r="Y23" s="6" t="s">
        <v>45</v>
      </c>
      <c r="Z23" s="6" t="s">
        <v>46</v>
      </c>
      <c r="AA23" s="6">
        <v>45.62</v>
      </c>
      <c r="AB23" s="6">
        <v>7.9</v>
      </c>
      <c r="AC23" s="6">
        <v>552</v>
      </c>
      <c r="AD23" s="6">
        <v>2208</v>
      </c>
      <c r="AE23" s="13"/>
      <c r="AF23" s="13"/>
    </row>
    <row r="24" spans="1:32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C24" s="11" t="s">
        <v>47</v>
      </c>
      <c r="AD24" s="6">
        <f>SUM(AD12:AD23)</f>
        <v>260642.86000000002</v>
      </c>
    </row>
    <row r="25" spans="1:32">
      <c r="A25" s="27" t="s">
        <v>119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36"/>
    </row>
    <row r="26" spans="1:32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</row>
    <row r="28" spans="1:32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</row>
    <row r="29" spans="1:32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</row>
    <row r="30" spans="1:32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</row>
    <row r="31" spans="1:32">
      <c r="A31" s="1"/>
      <c r="B31" s="1"/>
      <c r="C31" s="1"/>
      <c r="D31" s="1"/>
      <c r="E31" s="1"/>
      <c r="F31" s="1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</row>
    <row r="32" spans="1:32">
      <c r="A32" s="37"/>
      <c r="B32" s="37"/>
      <c r="C32" s="37"/>
      <c r="D32" s="37"/>
      <c r="E32" s="14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29">
      <c r="A33" s="38"/>
      <c r="B33" s="38"/>
      <c r="C33" s="38"/>
      <c r="D33" s="38"/>
      <c r="E33" s="15"/>
      <c r="F33" s="16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>
      <c r="A34" s="39"/>
      <c r="B34" s="39"/>
      <c r="C34" s="39"/>
      <c r="D34" s="39"/>
      <c r="E34" s="17"/>
      <c r="F34" s="16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>
      <c r="A35" s="38"/>
      <c r="B35" s="38"/>
      <c r="C35" s="38"/>
      <c r="D35" s="38"/>
      <c r="E35" s="18"/>
      <c r="F35" s="16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ht="15.75">
      <c r="A36" s="29"/>
      <c r="B36" s="29"/>
      <c r="C36" s="29"/>
      <c r="D36" s="29"/>
      <c r="E36" s="19"/>
      <c r="F36" s="20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3"/>
      <c r="AB36" s="3"/>
      <c r="AC36" s="3"/>
    </row>
    <row r="37" spans="1:29" ht="15.75">
      <c r="A37" s="22"/>
      <c r="B37" s="22"/>
      <c r="C37" s="22"/>
      <c r="D37" s="22"/>
      <c r="E37" s="22"/>
      <c r="F37" s="20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3"/>
      <c r="AB37" s="3"/>
      <c r="AC37" s="3"/>
    </row>
    <row r="38" spans="1:29" ht="15.75">
      <c r="A38" s="23" t="s">
        <v>0</v>
      </c>
    </row>
  </sheetData>
  <mergeCells count="38">
    <mergeCell ref="B23:C23"/>
    <mergeCell ref="A4:AD4"/>
    <mergeCell ref="AC2:AD2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A36:D36"/>
    <mergeCell ref="A24:AA24"/>
    <mergeCell ref="A25:AD25"/>
    <mergeCell ref="A28:AD28"/>
    <mergeCell ref="A29:AD29"/>
    <mergeCell ref="A30:AD30"/>
    <mergeCell ref="A32:D32"/>
    <mergeCell ref="A33:D33"/>
    <mergeCell ref="A34:D34"/>
    <mergeCell ref="A35:D35"/>
    <mergeCell ref="A26:AD2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2026-09-24T06:47:07Z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