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атюша\Documents\Сметы\гп Федоровское\Кв. 7\"/>
    </mc:Choice>
  </mc:AlternateContent>
  <xr:revisionPtr revIDLastSave="0" documentId="13_ncr:1_{F9D91D4B-31AD-4AD1-9333-48EC07A2451D}" xr6:coauthVersionLast="47" xr6:coauthVersionMax="47" xr10:uidLastSave="{00000000-0000-0000-0000-000000000000}"/>
  <bookViews>
    <workbookView xWindow="13380" yWindow="120" windowWidth="7770" windowHeight="16185" xr2:uid="{00000000-000D-0000-FFFF-FFFF00000000}"/>
  </bookViews>
  <sheets>
    <sheet name="Ремонт квартиры №8 - Дефектная " sheetId="1" r:id="rId1"/>
  </sheets>
  <definedNames>
    <definedName name="_xlnm.Print_Titles" localSheetId="0">'Ремонт квартиры №8 - Дефектная '!$11:$11</definedName>
    <definedName name="_xlnm.Print_Area" localSheetId="0">'Ремонт квартиры №8 - Дефектная '!$A:$F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5" i="1" l="1"/>
  <c r="D45" i="1"/>
</calcChain>
</file>

<file path=xl/sharedStrings.xml><?xml version="1.0" encoding="utf-8"?>
<sst xmlns="http://schemas.openxmlformats.org/spreadsheetml/2006/main" count="348" uniqueCount="218">
  <si>
    <t>УТВЕРЖДАЮ</t>
  </si>
  <si>
    <t>______________________</t>
  </si>
  <si>
    <t>"____" ________________ 2026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</si>
  <si>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</si>
  <si>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</si>
  <si>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</si>
  <si>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</si>
  <si>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</si>
  <si>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</si>
  <si>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Демонтаж полов</t>
  </si>
  <si>
    <t>1</t>
  </si>
  <si>
    <t>2</t>
  </si>
  <si>
    <t>3</t>
  </si>
  <si>
    <t>4</t>
  </si>
  <si>
    <t>Разборка оснований покрытия полов: лаг из досок и брусков</t>
  </si>
  <si>
    <t>5</t>
  </si>
  <si>
    <t>Очистка помещений от строительного мусора</t>
  </si>
  <si>
    <t>6</t>
  </si>
  <si>
    <t>т</t>
  </si>
  <si>
    <t>Раздел 2. Монтаж полов</t>
  </si>
  <si>
    <t>7</t>
  </si>
  <si>
    <t>8</t>
  </si>
  <si>
    <t>Устройство стяжек: цементно-песчаных из полусухого раствора толщиной 50 мм</t>
  </si>
  <si>
    <t>9</t>
  </si>
  <si>
    <t>10</t>
  </si>
  <si>
    <t>11</t>
  </si>
  <si>
    <t>12</t>
  </si>
  <si>
    <t>13</t>
  </si>
  <si>
    <t>шт</t>
  </si>
  <si>
    <t>Раздел 3. Демонтаж облицовки стен</t>
  </si>
  <si>
    <t>14</t>
  </si>
  <si>
    <t>Разборка облицовки из гипсокартонных листов: стен и перегородок</t>
  </si>
  <si>
    <t>15</t>
  </si>
  <si>
    <t>Раздел 4. Отделка стен</t>
  </si>
  <si>
    <t>16</t>
  </si>
  <si>
    <t>17</t>
  </si>
  <si>
    <t>18</t>
  </si>
  <si>
    <t>Третья шпатлевка при высококачественной окраске по дереву: стен</t>
  </si>
  <si>
    <t>19</t>
  </si>
  <si>
    <t>20</t>
  </si>
  <si>
    <t>Покрытие поверхностей грунтовкой глубокого проникновения: за 1 раз стен</t>
  </si>
  <si>
    <t>21</t>
  </si>
  <si>
    <t>22</t>
  </si>
  <si>
    <t>23</t>
  </si>
  <si>
    <t>24</t>
  </si>
  <si>
    <t>Раздел 5. Потолок</t>
  </si>
  <si>
    <t>25</t>
  </si>
  <si>
    <t>Раздел 6. Двери</t>
  </si>
  <si>
    <t>Межкомнатные</t>
  </si>
  <si>
    <t>26</t>
  </si>
  <si>
    <t>27</t>
  </si>
  <si>
    <t>Раздел 7. Окна</t>
  </si>
  <si>
    <t>28</t>
  </si>
  <si>
    <t>29</t>
  </si>
  <si>
    <t>30</t>
  </si>
  <si>
    <t>31</t>
  </si>
  <si>
    <t>Раздел 8. Инженерное оборудование</t>
  </si>
  <si>
    <t>32</t>
  </si>
  <si>
    <t>33</t>
  </si>
  <si>
    <t>34</t>
  </si>
  <si>
    <t>35</t>
  </si>
  <si>
    <t>36</t>
  </si>
  <si>
    <t>Раздел 9. Электромонтажные работы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</si>
  <si>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</si>
  <si>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</si>
  <si>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</si>
  <si>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</si>
  <si>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</si>
  <si>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</si>
  <si>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</si>
  <si>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</si>
  <si>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</si>
  <si>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</si>
  <si>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</si>
  <si>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</si>
  <si>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</si>
  <si>
    <t>пом.1, 3, 5</t>
  </si>
  <si>
    <t>пом. 4</t>
  </si>
  <si>
    <t>пом. 5</t>
  </si>
  <si>
    <t>ВЕДОМОСТЬ ОБЪЕМОВ РАБОТ  № 1</t>
  </si>
  <si>
    <t>47</t>
  </si>
  <si>
    <t>48</t>
  </si>
  <si>
    <t>м</t>
  </si>
  <si>
    <t>от разбора полов</t>
  </si>
  <si>
    <t>Ремонт квартиры по адресу: Ленинградская область, Тосненский район, г. п. Фёдоровское, ул. Центральная д.6а, кв.7</t>
  </si>
  <si>
    <t>Разборка шкафов, втроенных шкафов</t>
  </si>
  <si>
    <t>шт.</t>
  </si>
  <si>
    <t>6+3+1</t>
  </si>
  <si>
    <t>пом.1,2,3,4,6</t>
  </si>
  <si>
    <t>пом.1,2,3,4,5,6,7</t>
  </si>
  <si>
    <t>17,4+11,3</t>
  </si>
  <si>
    <t>Разборка плинтусов из пластмассовых материалов</t>
  </si>
  <si>
    <t>Разборка покрытий полов: из плиток поливинилхлоридных</t>
  </si>
  <si>
    <t>м2</t>
  </si>
  <si>
    <t>пом. 7</t>
  </si>
  <si>
    <t>Разборка покрытий полов: из керамических плиток</t>
  </si>
  <si>
    <t>Разборка оснований покрытия полов: дощатых оснований щитового паркета</t>
  </si>
  <si>
    <t>19,92+7,99+6,67+1,46+0,74+0,74</t>
  </si>
  <si>
    <t>пом. 4, 5</t>
  </si>
  <si>
    <t>пом.1,2,3,4,6,7</t>
  </si>
  <si>
    <t xml:space="preserve">Полы. Демонтаж </t>
  </si>
  <si>
    <t>Полы. Монтаж</t>
  </si>
  <si>
    <t>Очистка поверхности щетками плиты</t>
  </si>
  <si>
    <t>пом. 1 ,2, 3, 4, 6, 7</t>
  </si>
  <si>
    <t>Шлифовка бетонных или металлоцементных покрытий</t>
  </si>
  <si>
    <t>19,92+7,99+6,67+1,46+0,74+0,74+3,32</t>
  </si>
  <si>
    <t>пом. 1, 2, 3, 4, 5, 6, 7</t>
  </si>
  <si>
    <t>Покрытие поверхностей грунтовкой глубокого проникновения: за 2 раза полов</t>
  </si>
  <si>
    <t>Устройство покрытий: из линолеума на клее</t>
  </si>
  <si>
    <t>19,92+7,99+6,67+0,74+0,74+1,46</t>
  </si>
  <si>
    <t>Устройство покрытий полов из плитки керамической</t>
  </si>
  <si>
    <t>Устройство плинтусов пвх</t>
  </si>
  <si>
    <t>пом.1, 4, 5, 7</t>
  </si>
  <si>
    <t>Укладка металлических порожков</t>
  </si>
  <si>
    <t>0,7*2+0,9*2</t>
  </si>
  <si>
    <t>Стены. Демонтаж</t>
  </si>
  <si>
    <t>пом. 1, 4,7</t>
  </si>
  <si>
    <t>16,8*2,5</t>
  </si>
  <si>
    <t>Отбивка штукатурки с поверхности стен</t>
  </si>
  <si>
    <t>26,3+19</t>
  </si>
  <si>
    <t>Стены. Монтаж</t>
  </si>
  <si>
    <t>пом. 1 ,2, 3, 4, 5, 6, 7</t>
  </si>
  <si>
    <t>Штукатурка стен улучшенная</t>
  </si>
  <si>
    <t>Оклейка стен обоями под покраску</t>
  </si>
  <si>
    <t>Окраска обоев за 2 раза</t>
  </si>
  <si>
    <t>Окраска стен по штукатурке водоэмульсионными составами</t>
  </si>
  <si>
    <t>Облицовка стен плиткой</t>
  </si>
  <si>
    <t>пом. 4 (фартук), пом. 5 (фартук)</t>
  </si>
  <si>
    <t>1,6+8</t>
  </si>
  <si>
    <t>Потолоки</t>
  </si>
  <si>
    <t>Протравка цементной штукатурки нейтрализующим раствором</t>
  </si>
  <si>
    <t>Ремонт штукатурки потолков отдельными местами</t>
  </si>
  <si>
    <t>Покрытие поверхностей грунтовкой глубокого проникновения: за 2 раза потолков</t>
  </si>
  <si>
    <t>Устройство натяжных потолков</t>
  </si>
  <si>
    <t>7,99+6,67+3,32+19,92</t>
  </si>
  <si>
    <t>пом. 1 , 4, 5, 7</t>
  </si>
  <si>
    <t>Окраска потолков с расчисткой старой краски</t>
  </si>
  <si>
    <t>0,74+0,74+1,46</t>
  </si>
  <si>
    <t>пом. 2, 3, 6</t>
  </si>
  <si>
    <t>19,92+0,74+0,74+7,99+3,32+1,46+6,67</t>
  </si>
  <si>
    <t>Окна. Демонтаж</t>
  </si>
  <si>
    <t>Разборка деревянных заполнений оконных проемов</t>
  </si>
  <si>
    <t>пом.1,4</t>
  </si>
  <si>
    <t>1,78*1,47+0,7*2,2+2*1,47</t>
  </si>
  <si>
    <t>Окна. Монтаж</t>
  </si>
  <si>
    <t>Установка в жилых и общественных зданиях оконных блоков из ПВХ профилей</t>
  </si>
  <si>
    <t>1,78*1,47+2*1,47</t>
  </si>
  <si>
    <t>пом. 1, 4</t>
  </si>
  <si>
    <t>Установка в жилых и общественных зданиях балконных дверей</t>
  </si>
  <si>
    <t>0,7*2,2</t>
  </si>
  <si>
    <t>пом. 1</t>
  </si>
  <si>
    <t>Установка подоконных досок из ПВХ: в каменных стенах толщиной 0,4 м</t>
  </si>
  <si>
    <t>2,1+1,9+0,7</t>
  </si>
  <si>
    <t>Облицовка оконных откосов из сэндвич-панелей</t>
  </si>
  <si>
    <t>(1,47+1,78+0,7+2,2+2+1,47+1,47)*0,4</t>
  </si>
  <si>
    <t>Входная</t>
  </si>
  <si>
    <t>Демонтаж металлических дверей</t>
  </si>
  <si>
    <t>2,1*0,9</t>
  </si>
  <si>
    <t>Установка металлической двери</t>
  </si>
  <si>
    <t>0,3*(2,1+2,1+0,9)</t>
  </si>
  <si>
    <t>Шпатлевка откосов из ГКЛ</t>
  </si>
  <si>
    <t>Оклейка откосов обоями под покраску</t>
  </si>
  <si>
    <t>Окраска откосов за 2 раза</t>
  </si>
  <si>
    <t>Демонтаж деревянных дверей</t>
  </si>
  <si>
    <t>0,9*2,1+0,7*2,1+0,7*2,1</t>
  </si>
  <si>
    <t>Установка деревянных дверей</t>
  </si>
  <si>
    <t>0,6*2,1*6*2</t>
  </si>
  <si>
    <t>Инженерное оборудование</t>
  </si>
  <si>
    <t>Демонтаж унитаза</t>
  </si>
  <si>
    <t>Демонтаж мойки</t>
  </si>
  <si>
    <t>Демонтаж ванны</t>
  </si>
  <si>
    <t>Смена канализационных труб ПВХ д.110</t>
  </si>
  <si>
    <t>Замена труб холодного и горячего водоснабжения д.20</t>
  </si>
  <si>
    <t xml:space="preserve">пом. 5 </t>
  </si>
  <si>
    <t>пом. 1, 4, 7</t>
  </si>
  <si>
    <t>40+25,6+29,8</t>
  </si>
  <si>
    <t>Установка кранов запорных д.20</t>
  </si>
  <si>
    <t>49</t>
  </si>
  <si>
    <t>50</t>
  </si>
  <si>
    <t>51</t>
  </si>
  <si>
    <t>Монтаж ванны с переливом и душевой лейкой</t>
  </si>
  <si>
    <t>Установка унитаза компакт</t>
  </si>
  <si>
    <t>Установка умывальника со смесителем</t>
  </si>
  <si>
    <t>52</t>
  </si>
  <si>
    <t>Установка моек со смесителем со смесителем</t>
  </si>
  <si>
    <t>53</t>
  </si>
  <si>
    <t>пом. 1, 4, 5</t>
  </si>
  <si>
    <t>Окраска радиаторов, полотенцесущителя</t>
  </si>
  <si>
    <t>54</t>
  </si>
  <si>
    <t>Устройство штроб</t>
  </si>
  <si>
    <t>Демонтаж скрытой проводки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</si>
  <si>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</si>
  <si>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</si>
  <si>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</si>
  <si>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</si>
  <si>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</si>
  <si>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</si>
  <si>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</si>
  <si>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</si>
  <si>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</si>
  <si>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Установка щита навесного с автоматами</t>
  </si>
  <si>
    <t>Прокладка труб гофрированных д.20</t>
  </si>
  <si>
    <t>Прокладка кабеля ВВГнг(A)-LS 3х1,5ок(N, PE)-660 в трубе</t>
  </si>
  <si>
    <t xml:space="preserve">Прокладка кабеля ВВГнг(A)-LS 3х2,5ок(N, PE)-660 в трубе </t>
  </si>
  <si>
    <t>Монтаж выключателей одноклавишных</t>
  </si>
  <si>
    <t>Монтаж розеток</t>
  </si>
  <si>
    <t>Монтаж светодиодных светильников</t>
  </si>
  <si>
    <t>Вынос мусора</t>
  </si>
  <si>
    <t>Затаривание мусора в мешки</t>
  </si>
  <si>
    <t>Смена канализационных труб ПВХ д.50</t>
  </si>
  <si>
    <t>Установка вентрешеток 150х200</t>
  </si>
  <si>
    <t>64</t>
  </si>
  <si>
    <t>65</t>
  </si>
  <si>
    <t>66</t>
  </si>
  <si>
    <t>67</t>
  </si>
  <si>
    <t>Устройство откосов из ГКЛ</t>
  </si>
  <si>
    <t>40+25,6+29,8+14+1,6+8</t>
  </si>
  <si>
    <t>Окраска дверей шкафов с расчисткой старой краски с двух сторон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</si>
</sst>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8"/>
      <name val="Arial"/>
      <family val="2"/>
      <charset val="204"/>
    </font>
    <font>
      <sz val="8"/>
      <name val="Calibri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165" fontId="1" fillId="0" borderId="5" xfId="0" applyNumberFormat="1" applyFont="1" applyBorder="1" applyAlignment="1">
      <alignment horizontal="center" vertical="top" wrapText="1"/>
    </xf>
    <xf numFmtId="1" fontId="1" fillId="0" borderId="5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166" fontId="1" fillId="0" borderId="5" xfId="0" applyNumberFormat="1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14" fontId="1" fillId="0" borderId="2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3"/>
  <sheetViews>
    <sheetView tabSelected="1" view="pageBreakPreview" zoomScale="60" zoomScaleNormal="90" workbookViewId="0">
      <selection activeCell="D23" sqref="D23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20.28515625" style="1" customWidth="1"/>
    <col min="6" max="6" width="19" style="1" customWidth="1"/>
    <col min="7" max="8" width="12.5703125" style="1" customWidth="1"/>
    <col min="9" max="11" width="9.140625" style="1"/>
    <col min="12" max="13" width="95" style="2" hidden="1" customWidth="1"/>
    <col min="14" max="16384" width="9.140625" style="1"/>
  </cols>
  <sheetData>
    <row r="1" spans="1:12" customFormat="1" ht="15" x14ac:dyDescent="0.25">
      <c r="A1" s="3" t="s">
        <v>0</v>
      </c>
      <c r="B1" s="3"/>
    </row>
    <row r="2" spans="1:12" customFormat="1" ht="15" x14ac:dyDescent="0.25">
      <c r="A2" s="4"/>
      <c r="E2" s="5"/>
      <c r="F2" s="5"/>
    </row>
    <row r="3" spans="1:12" customFormat="1" ht="15" x14ac:dyDescent="0.25">
      <c r="A3" s="4"/>
      <c r="E3" s="5"/>
      <c r="F3" s="5"/>
    </row>
    <row r="4" spans="1:12" customFormat="1" ht="15" x14ac:dyDescent="0.25">
      <c r="A4" s="4" t="s">
        <v>1</v>
      </c>
      <c r="E4" s="5"/>
      <c r="F4" s="5"/>
    </row>
    <row r="5" spans="1:12" customFormat="1" ht="15" x14ac:dyDescent="0.25">
      <c r="A5" s="4" t="s">
        <v>2</v>
      </c>
      <c r="E5" s="5"/>
      <c r="F5" s="5"/>
    </row>
    <row r="7" spans="1:12" customFormat="1" ht="39" customHeight="1" x14ac:dyDescent="0.25">
      <c r="A7" s="26" t="s">
        <v>79</v>
      </c>
      <c r="B7" s="26"/>
      <c r="C7" s="26"/>
      <c r="D7" s="26"/>
      <c r="E7" s="26"/>
      <c r="F7" s="26"/>
    </row>
    <row r="8" spans="1:12" customFormat="1" ht="25.5" customHeight="1" x14ac:dyDescent="0.25">
      <c r="A8" s="27" t="s">
        <v>84</v>
      </c>
      <c r="B8" s="27"/>
      <c r="C8" s="27"/>
      <c r="D8" s="27"/>
      <c r="E8" s="27"/>
      <c r="F8" s="27"/>
    </row>
    <row r="9" spans="1:12" customFormat="1" ht="28.5" customHeight="1" x14ac:dyDescent="0.25">
      <c r="A9" s="6"/>
    </row>
    <row r="10" spans="1:12" customFormat="1" ht="36" customHeight="1" x14ac:dyDescent="0.25">
      <c r="A10" s="7" t="s">
        <v>3</v>
      </c>
      <c r="B10" s="7" t="s">
        <v>4</v>
      </c>
      <c r="C10" s="7" t="s">
        <v>5</v>
      </c>
      <c r="D10" s="7" t="s">
        <v>6</v>
      </c>
      <c r="E10" s="7" t="s">
        <v>7</v>
      </c>
      <c r="F10" s="8" t="s">
        <v>8</v>
      </c>
      <c r="G10" s="9"/>
      <c r="H10" s="9"/>
      <c r="I10" s="9"/>
    </row>
    <row r="11" spans="1:12" customFormat="1" ht="12" customHeight="1" x14ac:dyDescent="0.25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9"/>
      <c r="H11" s="9"/>
      <c r="I11" s="9"/>
    </row>
    <row r="12" spans="1:12" customFormat="1" ht="15" x14ac:dyDescent="0.25">
      <c r="A12" s="28" t="s">
        <v>100</v>
      </c>
      <c r="B12" s="29"/>
      <c r="C12" s="29"/>
      <c r="D12" s="29"/>
      <c r="E12" s="29"/>
      <c r="F12" s="30"/>
      <c r="G12" s="9"/>
      <c r="H12" s="9"/>
      <c r="I12" s="9"/>
      <c r="L12" s="10" t="s">
        <v>9</v>
      </c>
    </row>
    <row r="13" spans="1:12" customFormat="1" ht="15" x14ac:dyDescent="0.25">
      <c r="A13" s="11" t="s">
        <v>10</v>
      </c>
      <c r="B13" s="12" t="s">
        <v>85</v>
      </c>
      <c r="C13" s="13" t="s">
        <v>86</v>
      </c>
      <c r="D13" s="17">
        <v>10</v>
      </c>
      <c r="E13" s="24" t="s">
        <v>87</v>
      </c>
      <c r="F13" s="12" t="s">
        <v>88</v>
      </c>
      <c r="G13" s="9"/>
      <c r="H13" s="9"/>
      <c r="I13" s="9"/>
      <c r="L13" s="10"/>
    </row>
    <row r="14" spans="1:12" customFormat="1" ht="22.5" x14ac:dyDescent="0.25">
      <c r="A14" s="11" t="s">
        <v>11</v>
      </c>
      <c r="B14" s="12" t="s">
        <v>16</v>
      </c>
      <c r="C14" s="13" t="s">
        <v>18</v>
      </c>
      <c r="D14" s="18">
        <v>0.4</v>
      </c>
      <c r="E14" s="15" t="s">
        <v>90</v>
      </c>
      <c r="F14" s="12" t="s">
        <v>89</v>
      </c>
      <c r="G14" s="9"/>
      <c r="H14" s="9"/>
      <c r="I14" s="9"/>
      <c r="L14" s="10"/>
    </row>
    <row r="15" spans="1:12" customFormat="1" ht="22.5" x14ac:dyDescent="0.25">
      <c r="A15" s="11" t="s">
        <v>12</v>
      </c>
      <c r="B15" s="12" t="s">
        <v>91</v>
      </c>
      <c r="C15" s="13" t="s">
        <v>82</v>
      </c>
      <c r="D15" s="16">
        <v>28.7</v>
      </c>
      <c r="E15" s="15" t="s">
        <v>90</v>
      </c>
      <c r="F15" s="12" t="s">
        <v>76</v>
      </c>
      <c r="G15" s="9"/>
      <c r="H15" s="9"/>
      <c r="I15" s="9"/>
      <c r="L15" s="10"/>
    </row>
    <row r="16" spans="1:12" customFormat="1" ht="22.5" x14ac:dyDescent="0.25">
      <c r="A16" s="11" t="s">
        <v>13</v>
      </c>
      <c r="B16" s="12" t="s">
        <v>92</v>
      </c>
      <c r="C16" s="13" t="s">
        <v>93</v>
      </c>
      <c r="D16" s="18">
        <v>6.67</v>
      </c>
      <c r="E16" s="15"/>
      <c r="F16" s="12" t="s">
        <v>94</v>
      </c>
      <c r="G16" s="9"/>
      <c r="H16" s="9"/>
      <c r="I16" s="9"/>
      <c r="L16" s="10"/>
    </row>
    <row r="17" spans="1:12" customFormat="1" ht="22.5" x14ac:dyDescent="0.25">
      <c r="A17" s="11" t="s">
        <v>15</v>
      </c>
      <c r="B17" s="12" t="s">
        <v>95</v>
      </c>
      <c r="C17" s="13" t="s">
        <v>93</v>
      </c>
      <c r="D17" s="25">
        <v>11.39</v>
      </c>
      <c r="E17" s="15" t="s">
        <v>83</v>
      </c>
      <c r="F17" s="12" t="s">
        <v>98</v>
      </c>
      <c r="G17" s="9"/>
      <c r="H17" s="9"/>
      <c r="I17" s="9"/>
      <c r="L17" s="10"/>
    </row>
    <row r="18" spans="1:12" customFormat="1" ht="22.5" x14ac:dyDescent="0.25">
      <c r="A18" s="11" t="s">
        <v>17</v>
      </c>
      <c r="B18" s="12" t="s">
        <v>96</v>
      </c>
      <c r="C18" s="13" t="s">
        <v>93</v>
      </c>
      <c r="D18" s="25">
        <v>37.520000000000003</v>
      </c>
      <c r="E18" s="15" t="s">
        <v>97</v>
      </c>
      <c r="F18" s="12" t="s">
        <v>99</v>
      </c>
      <c r="G18" s="9"/>
      <c r="H18" s="9"/>
      <c r="I18" s="9"/>
      <c r="L18" s="10"/>
    </row>
    <row r="19" spans="1:12" customFormat="1" ht="22.5" x14ac:dyDescent="0.25">
      <c r="A19" s="11" t="s">
        <v>20</v>
      </c>
      <c r="B19" s="12" t="s">
        <v>14</v>
      </c>
      <c r="C19" s="13" t="s">
        <v>93</v>
      </c>
      <c r="D19" s="18">
        <v>37.520000000000003</v>
      </c>
      <c r="E19" s="15" t="s">
        <v>97</v>
      </c>
      <c r="F19" s="12" t="s">
        <v>99</v>
      </c>
      <c r="G19" s="9"/>
      <c r="H19" s="9"/>
      <c r="I19" s="9"/>
      <c r="L19" s="10"/>
    </row>
    <row r="20" spans="1:12" customFormat="1" ht="15" x14ac:dyDescent="0.25">
      <c r="A20" s="28" t="s">
        <v>101</v>
      </c>
      <c r="B20" s="29"/>
      <c r="C20" s="29"/>
      <c r="D20" s="29"/>
      <c r="E20" s="29"/>
      <c r="F20" s="30"/>
      <c r="G20" s="9"/>
      <c r="H20" s="9"/>
      <c r="I20" s="9"/>
      <c r="L20" s="10" t="s">
        <v>19</v>
      </c>
    </row>
    <row r="21" spans="1:12" customFormat="1" ht="22.5" x14ac:dyDescent="0.25">
      <c r="A21" s="11" t="s">
        <v>21</v>
      </c>
      <c r="B21" s="12" t="s">
        <v>102</v>
      </c>
      <c r="C21" s="13" t="s">
        <v>93</v>
      </c>
      <c r="D21" s="18">
        <v>37.520000000000003</v>
      </c>
      <c r="E21" s="15" t="s">
        <v>97</v>
      </c>
      <c r="F21" s="12" t="s">
        <v>103</v>
      </c>
      <c r="G21" s="9"/>
      <c r="H21" s="9"/>
      <c r="I21" s="9"/>
      <c r="L21" s="10"/>
    </row>
    <row r="22" spans="1:12" customFormat="1" ht="25.5" customHeight="1" x14ac:dyDescent="0.25">
      <c r="A22" s="11" t="s">
        <v>23</v>
      </c>
      <c r="B22" s="12" t="s">
        <v>22</v>
      </c>
      <c r="C22" s="13" t="s">
        <v>93</v>
      </c>
      <c r="D22" s="18">
        <v>37.520000000000003</v>
      </c>
      <c r="E22" s="15" t="s">
        <v>97</v>
      </c>
      <c r="F22" s="12" t="s">
        <v>103</v>
      </c>
      <c r="G22" s="9"/>
      <c r="H22" s="9"/>
      <c r="I22" s="9"/>
      <c r="L22" s="10"/>
    </row>
    <row r="23" spans="1:12" customFormat="1" ht="22.5" x14ac:dyDescent="0.25">
      <c r="A23" s="11" t="s">
        <v>24</v>
      </c>
      <c r="B23" s="12" t="s">
        <v>104</v>
      </c>
      <c r="C23" s="13" t="s">
        <v>93</v>
      </c>
      <c r="D23" s="18">
        <v>40.840000000000003</v>
      </c>
      <c r="E23" s="15" t="s">
        <v>105</v>
      </c>
      <c r="F23" s="12" t="s">
        <v>106</v>
      </c>
      <c r="G23" s="9"/>
      <c r="H23" s="9"/>
      <c r="I23" s="9"/>
      <c r="L23" s="10"/>
    </row>
    <row r="24" spans="1:12" customFormat="1" ht="24" customHeight="1" x14ac:dyDescent="0.25">
      <c r="A24" s="11" t="s">
        <v>25</v>
      </c>
      <c r="B24" s="12" t="s">
        <v>107</v>
      </c>
      <c r="C24" s="13" t="s">
        <v>93</v>
      </c>
      <c r="D24" s="18">
        <v>40.840000000000003</v>
      </c>
      <c r="E24" s="15" t="s">
        <v>105</v>
      </c>
      <c r="F24" s="12" t="s">
        <v>106</v>
      </c>
      <c r="G24" s="9"/>
      <c r="H24" s="9"/>
      <c r="I24" s="9"/>
      <c r="L24" s="10"/>
    </row>
    <row r="25" spans="1:12" customFormat="1" ht="22.5" x14ac:dyDescent="0.25">
      <c r="A25" s="11" t="s">
        <v>26</v>
      </c>
      <c r="B25" s="12" t="s">
        <v>108</v>
      </c>
      <c r="C25" s="13" t="s">
        <v>93</v>
      </c>
      <c r="D25" s="18">
        <v>37.520000000000003</v>
      </c>
      <c r="E25" s="15" t="s">
        <v>109</v>
      </c>
      <c r="F25" s="12" t="s">
        <v>103</v>
      </c>
      <c r="G25" s="9"/>
      <c r="H25" s="9"/>
      <c r="I25" s="9"/>
      <c r="L25" s="10"/>
    </row>
    <row r="26" spans="1:12" customFormat="1" ht="22.5" x14ac:dyDescent="0.25">
      <c r="A26" s="11" t="s">
        <v>27</v>
      </c>
      <c r="B26" s="12" t="s">
        <v>110</v>
      </c>
      <c r="C26" s="13" t="s">
        <v>93</v>
      </c>
      <c r="D26" s="14">
        <v>3.32</v>
      </c>
      <c r="E26" s="15"/>
      <c r="F26" s="12" t="s">
        <v>78</v>
      </c>
      <c r="G26" s="9"/>
      <c r="H26" s="9"/>
      <c r="I26" s="9"/>
      <c r="L26" s="10"/>
    </row>
    <row r="27" spans="1:12" customFormat="1" ht="15" x14ac:dyDescent="0.25">
      <c r="A27" s="11" t="s">
        <v>30</v>
      </c>
      <c r="B27" s="12" t="s">
        <v>111</v>
      </c>
      <c r="C27" s="13" t="s">
        <v>82</v>
      </c>
      <c r="D27" s="17">
        <v>49</v>
      </c>
      <c r="E27" s="15"/>
      <c r="F27" s="12" t="s">
        <v>112</v>
      </c>
      <c r="G27" s="9"/>
      <c r="H27" s="9"/>
      <c r="I27" s="9"/>
      <c r="L27" s="10"/>
    </row>
    <row r="28" spans="1:12" customFormat="1" ht="15" x14ac:dyDescent="0.25">
      <c r="A28" s="11" t="s">
        <v>32</v>
      </c>
      <c r="B28" s="12" t="s">
        <v>113</v>
      </c>
      <c r="C28" s="13" t="s">
        <v>82</v>
      </c>
      <c r="D28" s="18">
        <v>3.2</v>
      </c>
      <c r="E28" s="15" t="s">
        <v>114</v>
      </c>
      <c r="F28" s="12" t="s">
        <v>112</v>
      </c>
      <c r="G28" s="9"/>
      <c r="H28" s="9"/>
      <c r="I28" s="9"/>
      <c r="L28" s="10"/>
    </row>
    <row r="29" spans="1:12" customFormat="1" ht="15" x14ac:dyDescent="0.25">
      <c r="A29" s="28" t="s">
        <v>115</v>
      </c>
      <c r="B29" s="29"/>
      <c r="C29" s="29"/>
      <c r="D29" s="29"/>
      <c r="E29" s="29"/>
      <c r="F29" s="30"/>
      <c r="G29" s="9"/>
      <c r="H29" s="9"/>
      <c r="I29" s="9"/>
      <c r="L29" s="10" t="s">
        <v>29</v>
      </c>
    </row>
    <row r="30" spans="1:12" customFormat="1" ht="22.5" x14ac:dyDescent="0.25">
      <c r="A30" s="11" t="s">
        <v>34</v>
      </c>
      <c r="B30" s="12" t="s">
        <v>31</v>
      </c>
      <c r="C30" s="13" t="s">
        <v>93</v>
      </c>
      <c r="D30" s="18">
        <v>42</v>
      </c>
      <c r="E30" s="15" t="s">
        <v>117</v>
      </c>
      <c r="F30" s="12" t="s">
        <v>116</v>
      </c>
      <c r="G30" s="9"/>
      <c r="H30" s="9"/>
      <c r="I30" s="9"/>
      <c r="L30" s="10"/>
    </row>
    <row r="31" spans="1:12" customFormat="1" ht="22.5" x14ac:dyDescent="0.25">
      <c r="A31" s="11" t="s">
        <v>35</v>
      </c>
      <c r="B31" s="12" t="s">
        <v>118</v>
      </c>
      <c r="C31" s="13" t="s">
        <v>93</v>
      </c>
      <c r="D31" s="18">
        <v>45.3</v>
      </c>
      <c r="E31" s="15" t="s">
        <v>119</v>
      </c>
      <c r="F31" s="12" t="s">
        <v>98</v>
      </c>
      <c r="G31" s="9"/>
      <c r="H31" s="9"/>
      <c r="I31" s="9"/>
      <c r="L31" s="10"/>
    </row>
    <row r="32" spans="1:12" customFormat="1" ht="15" x14ac:dyDescent="0.25">
      <c r="A32" s="28" t="s">
        <v>120</v>
      </c>
      <c r="B32" s="29"/>
      <c r="C32" s="29"/>
      <c r="D32" s="29"/>
      <c r="E32" s="29"/>
      <c r="F32" s="30"/>
      <c r="G32" s="9"/>
      <c r="H32" s="9"/>
      <c r="I32" s="9"/>
      <c r="L32" s="10" t="s">
        <v>33</v>
      </c>
    </row>
    <row r="33" spans="1:13" customFormat="1" ht="22.5" x14ac:dyDescent="0.25">
      <c r="A33" s="11" t="s">
        <v>36</v>
      </c>
      <c r="B33" s="12" t="s">
        <v>40</v>
      </c>
      <c r="C33" s="13" t="s">
        <v>93</v>
      </c>
      <c r="D33" s="18">
        <v>119</v>
      </c>
      <c r="E33" s="15" t="s">
        <v>216</v>
      </c>
      <c r="F33" s="12" t="s">
        <v>103</v>
      </c>
      <c r="G33" s="9"/>
      <c r="H33" s="9"/>
      <c r="I33" s="9"/>
      <c r="L33" s="10"/>
      <c r="M33" s="19"/>
    </row>
    <row r="34" spans="1:13" customFormat="1" ht="15" x14ac:dyDescent="0.25">
      <c r="A34" s="11" t="s">
        <v>38</v>
      </c>
      <c r="B34" s="12" t="s">
        <v>122</v>
      </c>
      <c r="C34" s="13" t="s">
        <v>93</v>
      </c>
      <c r="D34" s="18">
        <v>119</v>
      </c>
      <c r="E34" s="15" t="s">
        <v>216</v>
      </c>
      <c r="F34" s="12" t="s">
        <v>103</v>
      </c>
      <c r="G34" s="9"/>
      <c r="H34" s="9"/>
      <c r="I34" s="9"/>
      <c r="L34" s="10"/>
      <c r="M34" s="19"/>
    </row>
    <row r="35" spans="1:13" customFormat="1" ht="33.75" x14ac:dyDescent="0.25">
      <c r="A35" s="11" t="s">
        <v>39</v>
      </c>
      <c r="B35" s="12" t="s">
        <v>37</v>
      </c>
      <c r="C35" s="13" t="s">
        <v>93</v>
      </c>
      <c r="D35" s="18">
        <v>119</v>
      </c>
      <c r="E35" s="15" t="s">
        <v>216</v>
      </c>
      <c r="F35" s="12" t="s">
        <v>103</v>
      </c>
      <c r="G35" s="9"/>
      <c r="H35" s="9"/>
      <c r="I35" s="9"/>
      <c r="L35" s="10"/>
      <c r="M35" s="19"/>
    </row>
    <row r="36" spans="1:13" customFormat="1" ht="22.5" x14ac:dyDescent="0.25">
      <c r="A36" s="11" t="s">
        <v>41</v>
      </c>
      <c r="B36" s="12" t="s">
        <v>40</v>
      </c>
      <c r="C36" s="13" t="s">
        <v>93</v>
      </c>
      <c r="D36" s="18">
        <v>119</v>
      </c>
      <c r="E36" s="15" t="s">
        <v>216</v>
      </c>
      <c r="F36" s="12" t="s">
        <v>103</v>
      </c>
      <c r="G36" s="9"/>
      <c r="H36" s="9"/>
      <c r="I36" s="9"/>
      <c r="L36" s="10"/>
      <c r="M36" s="19"/>
    </row>
    <row r="37" spans="1:13" customFormat="1" ht="15" x14ac:dyDescent="0.25">
      <c r="A37" s="11" t="s">
        <v>42</v>
      </c>
      <c r="B37" s="12" t="s">
        <v>123</v>
      </c>
      <c r="C37" s="13" t="s">
        <v>93</v>
      </c>
      <c r="D37" s="18">
        <v>95.4</v>
      </c>
      <c r="E37" s="15" t="s">
        <v>175</v>
      </c>
      <c r="F37" s="12" t="s">
        <v>174</v>
      </c>
      <c r="G37" s="9"/>
      <c r="H37" s="9"/>
      <c r="I37" s="9"/>
      <c r="L37" s="10"/>
      <c r="M37" s="19"/>
    </row>
    <row r="38" spans="1:13" customFormat="1" ht="15" x14ac:dyDescent="0.25">
      <c r="A38" s="11" t="s">
        <v>43</v>
      </c>
      <c r="B38" s="12" t="s">
        <v>124</v>
      </c>
      <c r="C38" s="13" t="s">
        <v>93</v>
      </c>
      <c r="D38" s="18">
        <v>95.4</v>
      </c>
      <c r="E38" s="15" t="s">
        <v>175</v>
      </c>
      <c r="F38" s="12" t="s">
        <v>174</v>
      </c>
      <c r="G38" s="9"/>
      <c r="H38" s="9"/>
      <c r="I38" s="9"/>
      <c r="L38" s="10"/>
      <c r="M38" s="19"/>
    </row>
    <row r="39" spans="1:13" customFormat="1" ht="22.5" x14ac:dyDescent="0.25">
      <c r="A39" s="11" t="s">
        <v>44</v>
      </c>
      <c r="B39" s="12" t="s">
        <v>125</v>
      </c>
      <c r="C39" s="13" t="s">
        <v>93</v>
      </c>
      <c r="D39" s="18">
        <v>14</v>
      </c>
      <c r="E39" s="15"/>
      <c r="F39" s="12" t="s">
        <v>173</v>
      </c>
      <c r="G39" s="9"/>
      <c r="H39" s="9"/>
      <c r="I39" s="9"/>
      <c r="L39" s="10"/>
      <c r="M39" s="19"/>
    </row>
    <row r="40" spans="1:13" customFormat="1" ht="22.5" x14ac:dyDescent="0.25">
      <c r="A40" s="11" t="s">
        <v>46</v>
      </c>
      <c r="B40" s="12" t="s">
        <v>126</v>
      </c>
      <c r="C40" s="13" t="s">
        <v>93</v>
      </c>
      <c r="D40" s="18">
        <v>9.6</v>
      </c>
      <c r="E40" s="15" t="s">
        <v>128</v>
      </c>
      <c r="F40" s="12" t="s">
        <v>127</v>
      </c>
      <c r="G40" s="9"/>
      <c r="H40" s="9"/>
      <c r="I40" s="9"/>
      <c r="L40" s="10"/>
      <c r="M40" s="19"/>
    </row>
    <row r="41" spans="1:13" customFormat="1" ht="15" x14ac:dyDescent="0.25">
      <c r="A41" s="28" t="s">
        <v>129</v>
      </c>
      <c r="B41" s="29"/>
      <c r="C41" s="29"/>
      <c r="D41" s="29"/>
      <c r="E41" s="29"/>
      <c r="F41" s="30"/>
      <c r="G41" s="9"/>
      <c r="H41" s="9"/>
      <c r="I41" s="9"/>
      <c r="L41" s="10" t="s">
        <v>45</v>
      </c>
      <c r="M41" s="19"/>
    </row>
    <row r="42" spans="1:13" customFormat="1" ht="22.5" x14ac:dyDescent="0.25">
      <c r="A42" s="11" t="s">
        <v>49</v>
      </c>
      <c r="B42" s="12" t="s">
        <v>130</v>
      </c>
      <c r="C42" s="13" t="s">
        <v>93</v>
      </c>
      <c r="D42" s="18">
        <v>40.840000000000003</v>
      </c>
      <c r="E42" s="15" t="s">
        <v>139</v>
      </c>
      <c r="F42" s="12" t="s">
        <v>121</v>
      </c>
      <c r="G42" s="9"/>
      <c r="H42" s="9"/>
      <c r="I42" s="9"/>
      <c r="L42" s="10"/>
      <c r="M42" s="19"/>
    </row>
    <row r="43" spans="1:13" customFormat="1" ht="22.5" x14ac:dyDescent="0.25">
      <c r="A43" s="11" t="s">
        <v>50</v>
      </c>
      <c r="B43" s="12" t="s">
        <v>131</v>
      </c>
      <c r="C43" s="13" t="s">
        <v>93</v>
      </c>
      <c r="D43" s="18">
        <v>18</v>
      </c>
      <c r="E43" s="15"/>
      <c r="F43" s="12" t="s">
        <v>103</v>
      </c>
      <c r="G43" s="9"/>
      <c r="H43" s="9"/>
      <c r="I43" s="9"/>
      <c r="L43" s="10"/>
      <c r="M43" s="19"/>
    </row>
    <row r="44" spans="1:13" customFormat="1" ht="33.75" x14ac:dyDescent="0.25">
      <c r="A44" s="11" t="s">
        <v>52</v>
      </c>
      <c r="B44" s="12" t="s">
        <v>132</v>
      </c>
      <c r="C44" s="13" t="s">
        <v>93</v>
      </c>
      <c r="D44" s="18">
        <v>40.840000000000003</v>
      </c>
      <c r="E44" s="15" t="s">
        <v>139</v>
      </c>
      <c r="F44" s="12" t="s">
        <v>121</v>
      </c>
      <c r="G44" s="9"/>
      <c r="H44" s="9"/>
      <c r="I44" s="9"/>
      <c r="L44" s="10"/>
      <c r="M44" s="19"/>
    </row>
    <row r="45" spans="1:13" customFormat="1" ht="15" x14ac:dyDescent="0.25">
      <c r="A45" s="11" t="s">
        <v>53</v>
      </c>
      <c r="B45" s="12" t="s">
        <v>133</v>
      </c>
      <c r="C45" s="13" t="s">
        <v>93</v>
      </c>
      <c r="D45" s="18">
        <f>7.99+6.67+3.32+19.92</f>
        <v>37.900000000000006</v>
      </c>
      <c r="E45" s="15" t="s">
        <v>134</v>
      </c>
      <c r="F45" s="12" t="s">
        <v>135</v>
      </c>
      <c r="G45" s="9"/>
      <c r="H45" s="9"/>
      <c r="I45" s="9"/>
      <c r="L45" s="10"/>
      <c r="M45" s="19"/>
    </row>
    <row r="46" spans="1:13" customFormat="1" ht="22.5" x14ac:dyDescent="0.25">
      <c r="A46" s="11" t="s">
        <v>54</v>
      </c>
      <c r="B46" s="12" t="s">
        <v>136</v>
      </c>
      <c r="C46" s="13" t="s">
        <v>93</v>
      </c>
      <c r="D46" s="18">
        <v>2.94</v>
      </c>
      <c r="E46" s="15" t="s">
        <v>137</v>
      </c>
      <c r="F46" s="12" t="s">
        <v>138</v>
      </c>
      <c r="G46" s="9"/>
      <c r="H46" s="9"/>
      <c r="I46" s="9"/>
      <c r="L46" s="10"/>
      <c r="M46" s="19"/>
    </row>
    <row r="47" spans="1:13" customFormat="1" ht="17.25" customHeight="1" x14ac:dyDescent="0.25">
      <c r="A47" s="28" t="s">
        <v>140</v>
      </c>
      <c r="B47" s="29"/>
      <c r="C47" s="29"/>
      <c r="D47" s="29"/>
      <c r="E47" s="29"/>
      <c r="F47" s="30"/>
      <c r="G47" s="9"/>
      <c r="H47" s="9"/>
      <c r="I47" s="9"/>
      <c r="L47" s="10" t="s">
        <v>51</v>
      </c>
      <c r="M47" s="19"/>
    </row>
    <row r="48" spans="1:13" customFormat="1" ht="22.5" customHeight="1" x14ac:dyDescent="0.25">
      <c r="A48" s="11" t="s">
        <v>55</v>
      </c>
      <c r="B48" s="12" t="s">
        <v>141</v>
      </c>
      <c r="C48" s="13" t="s">
        <v>93</v>
      </c>
      <c r="D48" s="18">
        <v>7.01</v>
      </c>
      <c r="E48" s="15" t="s">
        <v>143</v>
      </c>
      <c r="F48" s="12" t="s">
        <v>142</v>
      </c>
      <c r="G48" s="9"/>
      <c r="H48" s="9"/>
      <c r="I48" s="9"/>
      <c r="L48" s="10"/>
      <c r="M48" s="19"/>
    </row>
    <row r="49" spans="1:13" customFormat="1" ht="17.25" customHeight="1" x14ac:dyDescent="0.25">
      <c r="A49" s="28" t="s">
        <v>144</v>
      </c>
      <c r="B49" s="29"/>
      <c r="C49" s="29"/>
      <c r="D49" s="29"/>
      <c r="E49" s="29"/>
      <c r="F49" s="30"/>
      <c r="G49" s="9"/>
      <c r="H49" s="9"/>
      <c r="I49" s="9"/>
      <c r="L49" s="10" t="s">
        <v>51</v>
      </c>
      <c r="M49" s="19"/>
    </row>
    <row r="50" spans="1:13" customFormat="1" ht="22.5" customHeight="1" x14ac:dyDescent="0.25">
      <c r="A50" s="11" t="s">
        <v>57</v>
      </c>
      <c r="B50" s="12" t="s">
        <v>145</v>
      </c>
      <c r="C50" s="13" t="s">
        <v>93</v>
      </c>
      <c r="D50" s="18">
        <v>5.56</v>
      </c>
      <c r="E50" s="15" t="s">
        <v>146</v>
      </c>
      <c r="F50" s="12" t="s">
        <v>147</v>
      </c>
      <c r="G50" s="9"/>
      <c r="H50" s="9"/>
      <c r="I50" s="9"/>
      <c r="L50" s="10"/>
      <c r="M50" s="19"/>
    </row>
    <row r="51" spans="1:13" customFormat="1" ht="21.75" customHeight="1" x14ac:dyDescent="0.25">
      <c r="A51" s="11" t="s">
        <v>58</v>
      </c>
      <c r="B51" s="12" t="s">
        <v>148</v>
      </c>
      <c r="C51" s="13" t="s">
        <v>93</v>
      </c>
      <c r="D51" s="18">
        <v>1.54</v>
      </c>
      <c r="E51" s="15" t="s">
        <v>149</v>
      </c>
      <c r="F51" s="12" t="s">
        <v>150</v>
      </c>
      <c r="G51" s="9"/>
      <c r="H51" s="9"/>
      <c r="I51" s="9"/>
      <c r="L51" s="10"/>
      <c r="M51" s="19"/>
    </row>
    <row r="52" spans="1:13" customFormat="1" ht="22.5" customHeight="1" x14ac:dyDescent="0.25">
      <c r="A52" s="11" t="s">
        <v>59</v>
      </c>
      <c r="B52" s="12" t="s">
        <v>151</v>
      </c>
      <c r="C52" s="13" t="s">
        <v>82</v>
      </c>
      <c r="D52" s="18">
        <v>4.7</v>
      </c>
      <c r="E52" s="15" t="s">
        <v>152</v>
      </c>
      <c r="F52" s="12" t="s">
        <v>147</v>
      </c>
      <c r="G52" s="9"/>
      <c r="H52" s="9"/>
      <c r="I52" s="9"/>
      <c r="L52" s="10"/>
      <c r="M52" s="19"/>
    </row>
    <row r="53" spans="1:13" customFormat="1" ht="22.5" customHeight="1" x14ac:dyDescent="0.25">
      <c r="A53" s="11" t="s">
        <v>60</v>
      </c>
      <c r="B53" s="12" t="s">
        <v>153</v>
      </c>
      <c r="C53" s="13" t="s">
        <v>93</v>
      </c>
      <c r="D53" s="16">
        <v>4.4359999999999999</v>
      </c>
      <c r="E53" s="15" t="s">
        <v>154</v>
      </c>
      <c r="F53" s="12" t="s">
        <v>147</v>
      </c>
      <c r="G53" s="9"/>
      <c r="H53" s="9"/>
      <c r="I53" s="9"/>
      <c r="L53" s="10"/>
      <c r="M53" s="19"/>
    </row>
    <row r="54" spans="1:13" customFormat="1" ht="15" x14ac:dyDescent="0.25">
      <c r="A54" s="28" t="s">
        <v>47</v>
      </c>
      <c r="B54" s="29"/>
      <c r="C54" s="29"/>
      <c r="D54" s="29"/>
      <c r="E54" s="29"/>
      <c r="F54" s="30"/>
      <c r="G54" s="9"/>
      <c r="H54" s="9"/>
      <c r="I54" s="9"/>
      <c r="L54" s="10" t="s">
        <v>47</v>
      </c>
      <c r="M54" s="19"/>
    </row>
    <row r="55" spans="1:13" customFormat="1" ht="15" x14ac:dyDescent="0.25">
      <c r="A55" s="31" t="s">
        <v>155</v>
      </c>
      <c r="B55" s="32"/>
      <c r="C55" s="32"/>
      <c r="D55" s="32"/>
      <c r="E55" s="32"/>
      <c r="F55" s="33"/>
      <c r="G55" s="9"/>
      <c r="H55" s="9"/>
      <c r="I55" s="9"/>
      <c r="L55" s="10"/>
      <c r="M55" s="19" t="s">
        <v>48</v>
      </c>
    </row>
    <row r="56" spans="1:13" customFormat="1" ht="15" x14ac:dyDescent="0.25">
      <c r="A56" s="11" t="s">
        <v>61</v>
      </c>
      <c r="B56" s="12" t="s">
        <v>156</v>
      </c>
      <c r="C56" s="13" t="s">
        <v>93</v>
      </c>
      <c r="D56" s="18">
        <v>1.89</v>
      </c>
      <c r="E56" s="15" t="s">
        <v>157</v>
      </c>
      <c r="F56" s="12" t="s">
        <v>94</v>
      </c>
      <c r="G56" s="9"/>
      <c r="H56" s="9"/>
      <c r="I56" s="9"/>
      <c r="L56" s="10"/>
      <c r="M56" s="19"/>
    </row>
    <row r="57" spans="1:13" customFormat="1" ht="15" x14ac:dyDescent="0.25">
      <c r="A57" s="11" t="s">
        <v>63</v>
      </c>
      <c r="B57" s="12" t="s">
        <v>158</v>
      </c>
      <c r="C57" s="13" t="s">
        <v>93</v>
      </c>
      <c r="D57" s="18">
        <v>1.89</v>
      </c>
      <c r="E57" s="15" t="s">
        <v>157</v>
      </c>
      <c r="F57" s="12" t="s">
        <v>94</v>
      </c>
      <c r="G57" s="9"/>
      <c r="H57" s="9"/>
      <c r="I57" s="9"/>
      <c r="L57" s="10"/>
      <c r="M57" s="19"/>
    </row>
    <row r="58" spans="1:13" customFormat="1" ht="15" x14ac:dyDescent="0.25">
      <c r="A58" s="11" t="s">
        <v>64</v>
      </c>
      <c r="B58" s="12" t="s">
        <v>215</v>
      </c>
      <c r="C58" s="13" t="s">
        <v>93</v>
      </c>
      <c r="D58" s="18">
        <v>1.53</v>
      </c>
      <c r="E58" s="15" t="s">
        <v>159</v>
      </c>
      <c r="F58" s="12" t="s">
        <v>94</v>
      </c>
      <c r="G58" s="9"/>
      <c r="H58" s="9"/>
      <c r="I58" s="9"/>
      <c r="L58" s="10"/>
      <c r="M58" s="19"/>
    </row>
    <row r="59" spans="1:13" customFormat="1" ht="15" x14ac:dyDescent="0.25">
      <c r="A59" s="11" t="s">
        <v>65</v>
      </c>
      <c r="B59" s="12" t="s">
        <v>160</v>
      </c>
      <c r="C59" s="13" t="s">
        <v>93</v>
      </c>
      <c r="D59" s="18">
        <v>1.53</v>
      </c>
      <c r="E59" s="15" t="s">
        <v>159</v>
      </c>
      <c r="F59" s="12" t="s">
        <v>94</v>
      </c>
      <c r="G59" s="9"/>
      <c r="H59" s="9"/>
      <c r="I59" s="9"/>
      <c r="L59" s="10"/>
      <c r="M59" s="19"/>
    </row>
    <row r="60" spans="1:13" customFormat="1" ht="15" x14ac:dyDescent="0.25">
      <c r="A60" s="11" t="s">
        <v>66</v>
      </c>
      <c r="B60" s="12" t="s">
        <v>161</v>
      </c>
      <c r="C60" s="13" t="s">
        <v>93</v>
      </c>
      <c r="D60" s="18">
        <v>1.53</v>
      </c>
      <c r="E60" s="15" t="s">
        <v>159</v>
      </c>
      <c r="F60" s="12" t="s">
        <v>94</v>
      </c>
      <c r="G60" s="9"/>
      <c r="H60" s="9"/>
      <c r="I60" s="9"/>
      <c r="L60" s="10"/>
      <c r="M60" s="19"/>
    </row>
    <row r="61" spans="1:13" customFormat="1" ht="15" x14ac:dyDescent="0.25">
      <c r="A61" s="11" t="s">
        <v>67</v>
      </c>
      <c r="B61" s="12" t="s">
        <v>162</v>
      </c>
      <c r="C61" s="13" t="s">
        <v>93</v>
      </c>
      <c r="D61" s="18">
        <v>1.53</v>
      </c>
      <c r="E61" s="15" t="s">
        <v>159</v>
      </c>
      <c r="F61" s="12" t="s">
        <v>94</v>
      </c>
      <c r="G61" s="9"/>
      <c r="H61" s="9"/>
      <c r="I61" s="9"/>
      <c r="L61" s="10"/>
      <c r="M61" s="19"/>
    </row>
    <row r="62" spans="1:13" customFormat="1" ht="15" x14ac:dyDescent="0.25">
      <c r="A62" s="31" t="s">
        <v>48</v>
      </c>
      <c r="B62" s="32"/>
      <c r="C62" s="32"/>
      <c r="D62" s="32"/>
      <c r="E62" s="32"/>
      <c r="F62" s="33"/>
      <c r="G62" s="9"/>
      <c r="H62" s="9"/>
      <c r="I62" s="9"/>
      <c r="L62" s="10"/>
      <c r="M62" s="19" t="s">
        <v>48</v>
      </c>
    </row>
    <row r="63" spans="1:13" customFormat="1" ht="15" x14ac:dyDescent="0.25">
      <c r="A63" s="11" t="s">
        <v>68</v>
      </c>
      <c r="B63" s="12" t="s">
        <v>163</v>
      </c>
      <c r="C63" s="13" t="s">
        <v>93</v>
      </c>
      <c r="D63" s="18">
        <v>4.83</v>
      </c>
      <c r="E63" s="15" t="s">
        <v>164</v>
      </c>
      <c r="F63" s="12" t="s">
        <v>94</v>
      </c>
      <c r="G63" s="9"/>
      <c r="H63" s="9"/>
      <c r="I63" s="9"/>
      <c r="L63" s="10"/>
      <c r="M63" s="19"/>
    </row>
    <row r="64" spans="1:13" customFormat="1" ht="15" x14ac:dyDescent="0.25">
      <c r="A64" s="11" t="s">
        <v>69</v>
      </c>
      <c r="B64" s="12" t="s">
        <v>165</v>
      </c>
      <c r="C64" s="13" t="s">
        <v>93</v>
      </c>
      <c r="D64" s="18">
        <v>4.83</v>
      </c>
      <c r="E64" s="15" t="s">
        <v>164</v>
      </c>
      <c r="F64" s="12" t="s">
        <v>94</v>
      </c>
      <c r="G64" s="9"/>
      <c r="H64" s="9"/>
      <c r="I64" s="9"/>
      <c r="L64" s="10"/>
      <c r="M64" s="19"/>
    </row>
    <row r="65" spans="1:13" customFormat="1" ht="22.5" x14ac:dyDescent="0.25">
      <c r="A65" s="11" t="s">
        <v>70</v>
      </c>
      <c r="B65" s="12" t="s">
        <v>217</v>
      </c>
      <c r="C65" s="13" t="s">
        <v>93</v>
      </c>
      <c r="D65" s="18">
        <f>0.6*2.1*6*2</f>
        <v>15.120000000000001</v>
      </c>
      <c r="E65" s="15" t="s">
        <v>166</v>
      </c>
      <c r="F65" s="12" t="s">
        <v>94</v>
      </c>
      <c r="G65" s="9"/>
      <c r="H65" s="9"/>
      <c r="I65" s="9"/>
      <c r="L65" s="10"/>
      <c r="M65" s="19"/>
    </row>
    <row r="66" spans="1:13" customFormat="1" ht="15" x14ac:dyDescent="0.25">
      <c r="A66" s="28" t="s">
        <v>167</v>
      </c>
      <c r="B66" s="29"/>
      <c r="C66" s="29"/>
      <c r="D66" s="29"/>
      <c r="E66" s="29"/>
      <c r="F66" s="30"/>
      <c r="G66" s="9"/>
      <c r="H66" s="9"/>
      <c r="I66" s="9"/>
      <c r="L66" s="10" t="s">
        <v>56</v>
      </c>
      <c r="M66" s="19"/>
    </row>
    <row r="67" spans="1:13" customFormat="1" ht="15" x14ac:dyDescent="0.25">
      <c r="A67" s="11" t="s">
        <v>71</v>
      </c>
      <c r="B67" s="12" t="s">
        <v>168</v>
      </c>
      <c r="C67" s="13" t="s">
        <v>28</v>
      </c>
      <c r="D67" s="17">
        <v>1</v>
      </c>
      <c r="E67" s="15"/>
      <c r="F67" s="12" t="s">
        <v>78</v>
      </c>
      <c r="G67" s="9"/>
      <c r="H67" s="9"/>
      <c r="I67" s="9"/>
      <c r="L67" s="10"/>
      <c r="M67" s="19"/>
    </row>
    <row r="68" spans="1:13" customFormat="1" ht="15" x14ac:dyDescent="0.25">
      <c r="A68" s="11" t="s">
        <v>72</v>
      </c>
      <c r="B68" s="12" t="s">
        <v>169</v>
      </c>
      <c r="C68" s="13" t="s">
        <v>28</v>
      </c>
      <c r="D68" s="17">
        <v>1</v>
      </c>
      <c r="E68" s="15"/>
      <c r="F68" s="12" t="s">
        <v>77</v>
      </c>
      <c r="G68" s="9"/>
      <c r="H68" s="9"/>
      <c r="I68" s="9"/>
      <c r="L68" s="10"/>
      <c r="M68" s="19"/>
    </row>
    <row r="69" spans="1:13" customFormat="1" ht="15" x14ac:dyDescent="0.25">
      <c r="A69" s="11" t="s">
        <v>80</v>
      </c>
      <c r="B69" s="12" t="s">
        <v>170</v>
      </c>
      <c r="C69" s="13" t="s">
        <v>28</v>
      </c>
      <c r="D69" s="17">
        <v>1</v>
      </c>
      <c r="E69" s="15"/>
      <c r="F69" s="12" t="s">
        <v>78</v>
      </c>
      <c r="G69" s="9"/>
      <c r="H69" s="9"/>
      <c r="I69" s="9"/>
      <c r="L69" s="10"/>
      <c r="M69" s="19"/>
    </row>
    <row r="70" spans="1:13" customFormat="1" ht="23.25" customHeight="1" x14ac:dyDescent="0.25">
      <c r="A70" s="11" t="s">
        <v>81</v>
      </c>
      <c r="B70" s="12" t="s">
        <v>171</v>
      </c>
      <c r="C70" s="13" t="s">
        <v>82</v>
      </c>
      <c r="D70" s="18">
        <v>4</v>
      </c>
      <c r="E70" s="15"/>
      <c r="F70" s="12" t="s">
        <v>78</v>
      </c>
      <c r="G70" s="9"/>
      <c r="H70" s="9"/>
      <c r="I70" s="9"/>
      <c r="L70" s="10"/>
      <c r="M70" s="19"/>
    </row>
    <row r="71" spans="1:13" customFormat="1" ht="23.25" customHeight="1" x14ac:dyDescent="0.25">
      <c r="A71" s="11" t="s">
        <v>177</v>
      </c>
      <c r="B71" s="12" t="s">
        <v>209</v>
      </c>
      <c r="C71" s="13" t="s">
        <v>82</v>
      </c>
      <c r="D71" s="18">
        <v>2</v>
      </c>
      <c r="E71" s="15"/>
      <c r="F71" s="12" t="s">
        <v>77</v>
      </c>
      <c r="G71" s="9"/>
      <c r="H71" s="9"/>
      <c r="I71" s="9"/>
      <c r="L71" s="10"/>
      <c r="M71" s="19"/>
    </row>
    <row r="72" spans="1:13" customFormat="1" ht="22.5" x14ac:dyDescent="0.25">
      <c r="A72" s="11" t="s">
        <v>178</v>
      </c>
      <c r="B72" s="12" t="s">
        <v>172</v>
      </c>
      <c r="C72" s="13" t="s">
        <v>82</v>
      </c>
      <c r="D72" s="20">
        <v>20</v>
      </c>
      <c r="E72" s="15"/>
      <c r="F72" s="12" t="s">
        <v>78</v>
      </c>
      <c r="G72" s="9"/>
      <c r="H72" s="9"/>
      <c r="I72" s="9"/>
      <c r="L72" s="10"/>
      <c r="M72" s="19"/>
    </row>
    <row r="73" spans="1:13" customFormat="1" ht="15" x14ac:dyDescent="0.25">
      <c r="A73" s="11" t="s">
        <v>179</v>
      </c>
      <c r="B73" s="12" t="s">
        <v>176</v>
      </c>
      <c r="C73" s="13" t="s">
        <v>28</v>
      </c>
      <c r="D73" s="17">
        <v>3</v>
      </c>
      <c r="E73" s="15"/>
      <c r="F73" s="12" t="s">
        <v>78</v>
      </c>
      <c r="G73" s="9"/>
      <c r="H73" s="9"/>
      <c r="I73" s="9"/>
      <c r="L73" s="10"/>
      <c r="M73" s="19"/>
    </row>
    <row r="74" spans="1:13" customFormat="1" ht="22.5" x14ac:dyDescent="0.25">
      <c r="A74" s="11" t="s">
        <v>183</v>
      </c>
      <c r="B74" s="12" t="s">
        <v>180</v>
      </c>
      <c r="C74" s="13" t="s">
        <v>28</v>
      </c>
      <c r="D74" s="17">
        <v>1</v>
      </c>
      <c r="E74" s="15"/>
      <c r="F74" s="12" t="s">
        <v>78</v>
      </c>
      <c r="G74" s="9"/>
      <c r="H74" s="9"/>
      <c r="I74" s="9"/>
      <c r="L74" s="10"/>
      <c r="M74" s="19"/>
    </row>
    <row r="75" spans="1:13" customFormat="1" ht="15" x14ac:dyDescent="0.25">
      <c r="A75" s="11" t="s">
        <v>185</v>
      </c>
      <c r="B75" s="12" t="s">
        <v>181</v>
      </c>
      <c r="C75" s="13" t="s">
        <v>28</v>
      </c>
      <c r="D75" s="17">
        <v>1</v>
      </c>
      <c r="E75" s="15"/>
      <c r="F75" s="12" t="s">
        <v>78</v>
      </c>
      <c r="G75" s="9"/>
      <c r="H75" s="9"/>
      <c r="I75" s="9"/>
      <c r="L75" s="10"/>
      <c r="M75" s="19"/>
    </row>
    <row r="76" spans="1:13" customFormat="1" ht="22.5" x14ac:dyDescent="0.25">
      <c r="A76" s="11" t="s">
        <v>188</v>
      </c>
      <c r="B76" s="12" t="s">
        <v>182</v>
      </c>
      <c r="C76" s="13" t="s">
        <v>28</v>
      </c>
      <c r="D76" s="17">
        <v>1</v>
      </c>
      <c r="E76" s="15"/>
      <c r="F76" s="12" t="s">
        <v>78</v>
      </c>
      <c r="G76" s="9"/>
      <c r="H76" s="9"/>
      <c r="I76" s="9"/>
      <c r="L76" s="10"/>
      <c r="M76" s="19"/>
    </row>
    <row r="77" spans="1:13" customFormat="1" ht="22.5" x14ac:dyDescent="0.25">
      <c r="A77" s="11" t="s">
        <v>191</v>
      </c>
      <c r="B77" s="12" t="s">
        <v>184</v>
      </c>
      <c r="C77" s="13" t="s">
        <v>28</v>
      </c>
      <c r="D77" s="17">
        <v>1</v>
      </c>
      <c r="E77" s="15"/>
      <c r="F77" s="12" t="s">
        <v>77</v>
      </c>
      <c r="G77" s="9"/>
      <c r="H77" s="9"/>
      <c r="I77" s="9"/>
      <c r="L77" s="10"/>
      <c r="M77" s="19"/>
    </row>
    <row r="78" spans="1:13" customFormat="1" ht="22.5" x14ac:dyDescent="0.25">
      <c r="A78" s="11" t="s">
        <v>192</v>
      </c>
      <c r="B78" s="12" t="s">
        <v>187</v>
      </c>
      <c r="C78" s="13" t="s">
        <v>93</v>
      </c>
      <c r="D78" s="20">
        <v>10</v>
      </c>
      <c r="E78" s="15"/>
      <c r="F78" s="12" t="s">
        <v>186</v>
      </c>
      <c r="G78" s="9"/>
      <c r="H78" s="9"/>
      <c r="I78" s="9"/>
      <c r="L78" s="10"/>
      <c r="M78" s="19"/>
    </row>
    <row r="79" spans="1:13" customFormat="1" ht="15" x14ac:dyDescent="0.25">
      <c r="A79" s="11" t="s">
        <v>193</v>
      </c>
      <c r="B79" s="12" t="s">
        <v>210</v>
      </c>
      <c r="C79" s="13" t="s">
        <v>28</v>
      </c>
      <c r="D79" s="17">
        <v>2</v>
      </c>
      <c r="E79" s="15"/>
      <c r="F79" s="12" t="s">
        <v>98</v>
      </c>
      <c r="G79" s="9"/>
      <c r="H79" s="9"/>
      <c r="I79" s="9"/>
      <c r="L79" s="10"/>
      <c r="M79" s="19"/>
    </row>
    <row r="80" spans="1:13" customFormat="1" ht="15" x14ac:dyDescent="0.25">
      <c r="A80" s="28" t="s">
        <v>62</v>
      </c>
      <c r="B80" s="29"/>
      <c r="C80" s="29"/>
      <c r="D80" s="29"/>
      <c r="E80" s="29"/>
      <c r="F80" s="30"/>
      <c r="G80" s="9"/>
      <c r="H80" s="9"/>
      <c r="I80" s="9"/>
      <c r="L80" s="10" t="s">
        <v>62</v>
      </c>
      <c r="M80" s="19"/>
    </row>
    <row r="81" spans="1:13" customFormat="1" ht="15" x14ac:dyDescent="0.25">
      <c r="A81" s="11" t="s">
        <v>194</v>
      </c>
      <c r="B81" s="12" t="s">
        <v>189</v>
      </c>
      <c r="C81" s="13" t="s">
        <v>82</v>
      </c>
      <c r="D81" s="18">
        <v>30</v>
      </c>
      <c r="E81" s="15"/>
      <c r="F81" s="12" t="s">
        <v>121</v>
      </c>
      <c r="G81" s="9"/>
      <c r="H81" s="9"/>
      <c r="I81" s="9"/>
      <c r="L81" s="10"/>
      <c r="M81" s="19"/>
    </row>
    <row r="82" spans="1:13" customFormat="1" ht="15" x14ac:dyDescent="0.25">
      <c r="A82" s="11" t="s">
        <v>195</v>
      </c>
      <c r="B82" s="12" t="s">
        <v>190</v>
      </c>
      <c r="C82" s="13" t="s">
        <v>82</v>
      </c>
      <c r="D82" s="18">
        <v>35</v>
      </c>
      <c r="E82" s="15"/>
      <c r="F82" s="12" t="s">
        <v>121</v>
      </c>
      <c r="G82" s="9"/>
      <c r="H82" s="9"/>
      <c r="I82" s="9"/>
      <c r="L82" s="10"/>
      <c r="M82" s="19"/>
    </row>
    <row r="83" spans="1:13" customFormat="1" ht="22.5" x14ac:dyDescent="0.25">
      <c r="A83" s="11" t="s">
        <v>196</v>
      </c>
      <c r="B83" s="12" t="s">
        <v>200</v>
      </c>
      <c r="C83" s="13" t="s">
        <v>28</v>
      </c>
      <c r="D83" s="17">
        <v>1</v>
      </c>
      <c r="E83" s="15"/>
      <c r="F83" s="12" t="s">
        <v>121</v>
      </c>
      <c r="G83" s="9"/>
      <c r="H83" s="9"/>
      <c r="I83" s="9"/>
      <c r="L83" s="10"/>
      <c r="M83" s="19"/>
    </row>
    <row r="84" spans="1:13" customFormat="1" ht="15" x14ac:dyDescent="0.25">
      <c r="A84" s="11" t="s">
        <v>197</v>
      </c>
      <c r="B84" s="12" t="s">
        <v>201</v>
      </c>
      <c r="C84" s="13" t="s">
        <v>82</v>
      </c>
      <c r="D84" s="18">
        <v>160</v>
      </c>
      <c r="E84" s="15"/>
      <c r="F84" s="12" t="s">
        <v>121</v>
      </c>
      <c r="G84" s="9"/>
      <c r="H84" s="9"/>
      <c r="I84" s="9"/>
      <c r="L84" s="10"/>
      <c r="M84" s="19"/>
    </row>
    <row r="85" spans="1:13" customFormat="1" ht="22.5" x14ac:dyDescent="0.25">
      <c r="A85" s="11" t="s">
        <v>198</v>
      </c>
      <c r="B85" s="12" t="s">
        <v>202</v>
      </c>
      <c r="C85" s="13" t="s">
        <v>82</v>
      </c>
      <c r="D85" s="18">
        <v>80</v>
      </c>
      <c r="E85" s="15"/>
      <c r="F85" s="12" t="s">
        <v>121</v>
      </c>
      <c r="G85" s="9"/>
      <c r="H85" s="9"/>
      <c r="I85" s="9"/>
      <c r="L85" s="10"/>
      <c r="M85" s="19"/>
    </row>
    <row r="86" spans="1:13" customFormat="1" ht="22.5" x14ac:dyDescent="0.25">
      <c r="A86" s="11" t="s">
        <v>199</v>
      </c>
      <c r="B86" s="12" t="s">
        <v>203</v>
      </c>
      <c r="C86" s="13" t="s">
        <v>82</v>
      </c>
      <c r="D86" s="18">
        <v>80</v>
      </c>
      <c r="E86" s="15"/>
      <c r="F86" s="12" t="s">
        <v>121</v>
      </c>
      <c r="G86" s="9"/>
      <c r="H86" s="9"/>
      <c r="I86" s="9"/>
      <c r="L86" s="10"/>
      <c r="M86" s="19"/>
    </row>
    <row r="87" spans="1:13" customFormat="1" ht="15" x14ac:dyDescent="0.25">
      <c r="A87" s="11" t="s">
        <v>211</v>
      </c>
      <c r="B87" s="12" t="s">
        <v>204</v>
      </c>
      <c r="C87" s="13" t="s">
        <v>28</v>
      </c>
      <c r="D87" s="17">
        <v>4</v>
      </c>
      <c r="E87" s="15"/>
      <c r="F87" s="12" t="s">
        <v>121</v>
      </c>
      <c r="G87" s="9"/>
      <c r="H87" s="9"/>
      <c r="I87" s="9"/>
      <c r="L87" s="10"/>
      <c r="M87" s="19"/>
    </row>
    <row r="88" spans="1:13" customFormat="1" ht="16.5" customHeight="1" x14ac:dyDescent="0.25">
      <c r="A88" s="11" t="s">
        <v>212</v>
      </c>
      <c r="B88" s="12" t="s">
        <v>205</v>
      </c>
      <c r="C88" s="13" t="s">
        <v>28</v>
      </c>
      <c r="D88" s="17">
        <v>7</v>
      </c>
      <c r="E88" s="15"/>
      <c r="F88" s="12" t="s">
        <v>121</v>
      </c>
      <c r="G88" s="9"/>
      <c r="H88" s="9"/>
      <c r="I88" s="9"/>
      <c r="L88" s="10"/>
      <c r="M88" s="19"/>
    </row>
    <row r="89" spans="1:13" customFormat="1" ht="15" x14ac:dyDescent="0.25">
      <c r="A89" s="11" t="s">
        <v>213</v>
      </c>
      <c r="B89" s="12" t="s">
        <v>206</v>
      </c>
      <c r="C89" s="13" t="s">
        <v>28</v>
      </c>
      <c r="D89" s="17">
        <v>4</v>
      </c>
      <c r="E89" s="15"/>
      <c r="F89" s="12" t="s">
        <v>121</v>
      </c>
      <c r="G89" s="9"/>
      <c r="H89" s="9"/>
      <c r="I89" s="9"/>
      <c r="L89" s="10"/>
      <c r="M89" s="19"/>
    </row>
    <row r="90" spans="1:13" customFormat="1" ht="15" x14ac:dyDescent="0.25">
      <c r="A90" s="28" t="s">
        <v>207</v>
      </c>
      <c r="B90" s="29"/>
      <c r="C90" s="29"/>
      <c r="D90" s="29"/>
      <c r="E90" s="29"/>
      <c r="F90" s="30"/>
      <c r="G90" s="9"/>
      <c r="H90" s="9"/>
      <c r="I90" s="9"/>
      <c r="L90" s="10" t="s">
        <v>62</v>
      </c>
      <c r="M90" s="19"/>
    </row>
    <row r="91" spans="1:13" customFormat="1" ht="15" x14ac:dyDescent="0.25">
      <c r="A91" s="11" t="s">
        <v>214</v>
      </c>
      <c r="B91" s="12" t="s">
        <v>208</v>
      </c>
      <c r="C91" s="13" t="s">
        <v>18</v>
      </c>
      <c r="D91" s="18">
        <v>2.0838000000000001</v>
      </c>
      <c r="E91" s="15"/>
      <c r="F91" s="12" t="s">
        <v>121</v>
      </c>
      <c r="G91" s="9"/>
      <c r="H91" s="9"/>
      <c r="I91" s="9"/>
      <c r="L91" s="10"/>
      <c r="M91" s="19"/>
    </row>
    <row r="94" spans="1:13" customFormat="1" ht="15" x14ac:dyDescent="0.25">
      <c r="B94" s="35"/>
      <c r="C94" s="35"/>
      <c r="D94" s="35"/>
      <c r="E94" s="35"/>
    </row>
    <row r="95" spans="1:13" customFormat="1" ht="11.25" customHeight="1" x14ac:dyDescent="0.25">
      <c r="A95" s="36" t="s">
        <v>73</v>
      </c>
      <c r="B95" s="36"/>
      <c r="C95" s="36"/>
      <c r="D95" s="36"/>
      <c r="E95" s="36"/>
      <c r="F95" s="36"/>
    </row>
    <row r="96" spans="1:13" customFormat="1" ht="11.25" customHeight="1" x14ac:dyDescent="0.25">
      <c r="A96" s="34" t="s">
        <v>74</v>
      </c>
      <c r="B96" s="34"/>
      <c r="C96" s="34"/>
      <c r="D96" s="34"/>
      <c r="E96" s="34"/>
      <c r="F96" s="34"/>
    </row>
    <row r="97" spans="1:11" customFormat="1" ht="11.25" customHeight="1" x14ac:dyDescent="0.25"/>
    <row r="98" spans="1:11" customFormat="1" ht="11.25" customHeight="1" x14ac:dyDescent="0.25">
      <c r="A98" s="36" t="s">
        <v>75</v>
      </c>
      <c r="B98" s="36"/>
      <c r="C98" s="36"/>
      <c r="D98" s="36"/>
      <c r="E98" s="36"/>
      <c r="F98" s="36"/>
    </row>
    <row r="99" spans="1:11" customFormat="1" ht="11.25" customHeight="1" x14ac:dyDescent="0.25">
      <c r="A99" s="34" t="s">
        <v>74</v>
      </c>
      <c r="B99" s="34"/>
      <c r="C99" s="34"/>
      <c r="D99" s="34"/>
      <c r="E99" s="34"/>
      <c r="F99" s="34"/>
    </row>
    <row r="100" spans="1:11" customFormat="1" ht="11.25" customHeight="1" x14ac:dyDescent="0.25"/>
    <row r="103" spans="1:11" customFormat="1" ht="15" x14ac:dyDescent="0.25">
      <c r="A103" s="21"/>
      <c r="B103" s="21"/>
      <c r="C103" s="21"/>
      <c r="D103" s="21"/>
      <c r="E103" s="21"/>
      <c r="F103" s="21"/>
      <c r="G103" s="21"/>
      <c r="H103" s="21"/>
      <c r="I103" s="21"/>
      <c r="J103" s="22"/>
      <c r="K103" s="23"/>
    </row>
  </sheetData>
  <mergeCells count="20">
    <mergeCell ref="A99:F99"/>
    <mergeCell ref="A80:F80"/>
    <mergeCell ref="B94:E94"/>
    <mergeCell ref="A95:F95"/>
    <mergeCell ref="A96:F96"/>
    <mergeCell ref="A98:F98"/>
    <mergeCell ref="A90:F90"/>
    <mergeCell ref="A54:F54"/>
    <mergeCell ref="A55:F55"/>
    <mergeCell ref="A66:F66"/>
    <mergeCell ref="A47:F47"/>
    <mergeCell ref="A49:F49"/>
    <mergeCell ref="A62:F62"/>
    <mergeCell ref="A7:F7"/>
    <mergeCell ref="A8:F8"/>
    <mergeCell ref="A12:F12"/>
    <mergeCell ref="A20:F20"/>
    <mergeCell ref="A41:F41"/>
    <mergeCell ref="A29:F29"/>
    <mergeCell ref="A32:F32"/>
  </mergeCells>
  <phoneticPr fontId="8" type="noConversion"/>
  <printOptions horizontalCentered="1"/>
  <pageMargins left="0.78740155696868896" right="0.31496062874794001" top="0.31496062874794001" bottom="0.31496062874794001" header="0.19685038924217199" footer="0.19685038924217199"/>
  <pageSetup paperSize="9" scale="95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квартиры №8 - Дефектная </vt:lpstr>
      <vt:lpstr>'Ремонт квартиры №8 - Дефектная '!Заголовки_для_печати</vt:lpstr>
      <vt:lpstr>'Ремонт квартиры №8 - Дефектная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катюша</dc:creator>
  <cp:lastModifiedBy>катюша</cp:lastModifiedBy>
  <cp:lastPrinted>2022-06-29T10:51:50Z</cp:lastPrinted>
  <dcterms:created xsi:type="dcterms:W3CDTF">2020-09-30T08:50:27Z</dcterms:created>
  <dcterms:modified xsi:type="dcterms:W3CDTF">2026-09-24T09:11:20Z</dcterms:modified>
</cp:coreProperties>
</file>