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0" yWindow="0" windowWidth="14400" windowHeight="15600"/>
  </bookViews>
  <sheets>
    <sheet name="97 ТС на 2027 г" sheetId="1" r:id="rId1"/>
  </sheets>
  <definedNames>
    <definedName name="_xlnm._FilterDatabase" localSheetId="0" hidden="1">'97 ТС на 2027 г'!$A$6:$T$8</definedName>
    <definedName name="_xlnm.Print_Area" localSheetId="0">'97 ТС на 2027 г'!$A$1:$T$15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7" i="1" l="1"/>
  <c r="Q7" i="1"/>
  <c r="S7" i="1" l="1"/>
  <c r="R8" i="1" l="1"/>
  <c r="Q8" i="1"/>
  <c r="S8" i="1" l="1"/>
</calcChain>
</file>

<file path=xl/comments1.xml><?xml version="1.0" encoding="utf-8"?>
<comments xmlns="http://schemas.openxmlformats.org/spreadsheetml/2006/main">
  <authors>
    <author>Автор</author>
  </authors>
  <commentList>
    <comment ref="D5" authorId="0">
      <text>
        <r>
          <rPr>
            <b/>
            <sz val="9"/>
            <rFont val="Tahoma"/>
            <family val="2"/>
            <charset val="204"/>
          </rPr>
          <t>Автор:</t>
        </r>
        <r>
          <rPr>
            <sz val="9"/>
            <rFont val="Tahoma"/>
            <family val="2"/>
            <charset val="204"/>
          </rPr>
          <t xml:space="preserve">
(в соотв.с Фед.законом от 10.12.1995 N 196-ФЗ)</t>
        </r>
      </text>
    </comment>
  </commentList>
</comments>
</file>

<file path=xl/sharedStrings.xml><?xml version="1.0" encoding="utf-8"?>
<sst xmlns="http://schemas.openxmlformats.org/spreadsheetml/2006/main" count="33" uniqueCount="33">
  <si>
    <t>Определение НМЦК: тарифным методом</t>
  </si>
  <si>
    <t>№</t>
  </si>
  <si>
    <t>Модель модификация</t>
  </si>
  <si>
    <t>Регистрационный знак</t>
  </si>
  <si>
    <t>Категория транспортного средства по паспорту транспортного средства</t>
  </si>
  <si>
    <t>Разрешенная максимальная масса (для грузовых транспортных средств)</t>
  </si>
  <si>
    <t>Кол-во мест (для автобусов)</t>
  </si>
  <si>
    <t>Мощность двигателя, лошадиная сила (л.с.)</t>
  </si>
  <si>
    <t>Идентификационный № (VIN)</t>
  </si>
  <si>
    <t>Количество лиц допущенных к управлению</t>
  </si>
  <si>
    <t>Год выпуска</t>
  </si>
  <si>
    <r>
      <rPr>
        <sz val="10"/>
        <color indexed="8"/>
        <rFont val="Times New Roman"/>
        <family val="1"/>
        <charset val="204"/>
      </rPr>
      <t xml:space="preserve">Предельные размеры базовых ставок страховых тарифов (их минимальные и максимальные значения, выраженные в рублях) (тарифТБ). </t>
    </r>
    <r>
      <rPr>
        <b/>
        <sz val="10"/>
        <color indexed="8"/>
        <rFont val="Times New Roman"/>
        <family val="1"/>
        <charset val="204"/>
      </rPr>
      <t>Максималь-ное значение ТБ.</t>
    </r>
  </si>
  <si>
    <r>
      <rPr>
        <sz val="10"/>
        <color indexed="8"/>
        <rFont val="Times New Roman"/>
        <family val="1"/>
        <charset val="204"/>
      </rPr>
      <t xml:space="preserve">Коэффициент страховых тарифов в зависимости от территории преимущественного использования транспортного средства </t>
    </r>
    <r>
      <rPr>
        <b/>
        <sz val="10"/>
        <color indexed="8"/>
        <rFont val="Times New Roman"/>
        <family val="1"/>
        <charset val="204"/>
      </rPr>
      <t>(коэффициент КТ)</t>
    </r>
  </si>
  <si>
    <r>
      <rPr>
        <sz val="10"/>
        <color indexed="8"/>
        <rFont val="Times New Roman"/>
        <family val="1"/>
        <charset val="204"/>
      </rPr>
      <t xml:space="preserve">Коэффициент страховых тарифов в зависимости от наличия сведений о количестве лиц, допущенных к управлению транспортным средством </t>
    </r>
    <r>
      <rPr>
        <b/>
        <sz val="10"/>
        <color indexed="8"/>
        <rFont val="Times New Roman"/>
        <family val="1"/>
        <charset val="204"/>
      </rPr>
      <t>(коэффициент КО)</t>
    </r>
  </si>
  <si>
    <t>Страховая премия минимальная  (руб.)</t>
  </si>
  <si>
    <t>Страховая премия максимальная (руб.)</t>
  </si>
  <si>
    <t>Страховая премия средняя  (руб.)</t>
  </si>
  <si>
    <t xml:space="preserve">Неограниченное количество </t>
  </si>
  <si>
    <t>D</t>
  </si>
  <si>
    <t>FORD TRANSIT BUS</t>
  </si>
  <si>
    <t>ИТОГО:</t>
  </si>
  <si>
    <r>
      <t xml:space="preserve">Коэффициент страховых тарифов в зависимости от наличия или отсутствия страхового возмещения, осуществлен-ного страховщиками в предшествующие периоды при осуществлении обязательного страхования </t>
    </r>
    <r>
      <rPr>
        <b/>
        <sz val="10"/>
        <color indexed="8"/>
        <rFont val="Times New Roman"/>
        <family val="1"/>
        <charset val="204"/>
      </rPr>
      <t xml:space="preserve">(коэффициент КБМ)  </t>
    </r>
  </si>
  <si>
    <t>Приложение1</t>
  </si>
  <si>
    <r>
      <t xml:space="preserve">Предельные размеры базовых ставок страховых тарифов (их минимальные и максимальные значения, выраженные в рублях) (тариф ТБ). </t>
    </r>
    <r>
      <rPr>
        <b/>
        <sz val="10"/>
        <color indexed="8"/>
        <rFont val="Times New Roman"/>
        <family val="1"/>
        <charset val="204"/>
      </rPr>
      <t>Минималь-ное значение ТБ.</t>
    </r>
  </si>
  <si>
    <r>
      <t xml:space="preserve">Коэффициент страховых тарифов в зависимос-ти от технических характерис-тик транспорт-ного средства, в частности мощности двигателя легкового автомобиля (транспортные средства категории "В","ВЕ") </t>
    </r>
    <r>
      <rPr>
        <b/>
        <sz val="10"/>
        <color indexed="8"/>
        <rFont val="Times New Roman"/>
        <family val="1"/>
        <charset val="204"/>
      </rPr>
      <t>(коэффициент КМ)</t>
    </r>
  </si>
  <si>
    <t>Срок действия договора ОСАГО (текущий)</t>
  </si>
  <si>
    <t xml:space="preserve">Определение начальной (максимальной) цены контракта на оказание услуг по обязательному страхованию гражданской ответственности владельцев транспортных средств (ОСАГО) на 2027 год </t>
  </si>
  <si>
    <t xml:space="preserve">* На основании Указания Банка России от 9 октября 2025 г. № 7204-У "О страховых тарифах по обязательному страхованию гражданской ответственности владельцев транспортных средств" 																		
																		</t>
  </si>
  <si>
    <t>Контрактный управляющий  __________________ Ю.В.Орлова</t>
  </si>
  <si>
    <t>Z6FXXXES6XJY8806</t>
  </si>
  <si>
    <t>с 22.11.2026             по 21.11.2027</t>
  </si>
  <si>
    <t>Способ определения поставщика (подрядчика, исполнителя):  закупка с единственным поставщиком</t>
  </si>
  <si>
    <t>А 608 АУ147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</si>
</sst>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_-* #\ ##0.00\ _₽_-;\-* #\ ##0.00\ _₽_-;_-* &quot;-&quot;??\ _₽_-;_-@_-"/>
    <numFmt numFmtId="166" formatCode="_-* #\ ##0.00_р_._-;\-* #\ ##0.00_р_._-;_-* &quot;-&quot;??_р_._-;_-@_-"/>
    <numFmt numFmtId="167" formatCode="#\ ##0.00"/>
    <numFmt numFmtId="168" formatCode="#\ ##0.00\ _₽"/>
  </numFmts>
  <fonts count="1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 tint="4.9989318521683403E-2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9"/>
      <name val="Tahoma"/>
      <family val="2"/>
      <charset val="204"/>
    </font>
    <font>
      <b/>
      <sz val="9"/>
      <name val="Tahoma"/>
      <family val="2"/>
      <charset val="204"/>
    </font>
    <font>
      <b/>
      <sz val="10"/>
      <color theme="1"/>
      <name val="Calibri"/>
      <family val="2"/>
      <charset val="204"/>
      <scheme val="minor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8">
    <xf numFmtId="0" fontId="0" fillId="0" borderId="0"/>
    <xf numFmtId="165" fontId="12" fillId="0" borderId="0" applyFont="0" applyFill="0" applyBorder="0" applyAlignment="0" applyProtection="0"/>
    <xf numFmtId="0" fontId="13" fillId="0" borderId="0"/>
    <xf numFmtId="166" fontId="14" fillId="0" borderId="0" applyFont="0" applyFill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2" borderId="0" xfId="0" applyFill="1"/>
    <xf numFmtId="0" fontId="7" fillId="2" borderId="1" xfId="0" applyFont="1" applyFill="1" applyBorder="1" applyAlignment="1">
      <alignment horizontal="center" vertical="center"/>
    </xf>
    <xf numFmtId="168" fontId="11" fillId="2" borderId="5" xfId="0" applyNumberFormat="1" applyFont="1" applyFill="1" applyBorder="1" applyAlignment="1">
      <alignment horizontal="center" vertical="center"/>
    </xf>
    <xf numFmtId="167" fontId="10" fillId="2" borderId="0" xfId="1" applyNumberFormat="1" applyFont="1" applyFill="1" applyBorder="1" applyAlignment="1">
      <alignment horizontal="center" vertical="center"/>
    </xf>
    <xf numFmtId="166" fontId="11" fillId="2" borderId="0" xfId="3" applyFont="1" applyFill="1" applyBorder="1" applyAlignment="1">
      <alignment horizontal="center" vertical="center"/>
    </xf>
    <xf numFmtId="2" fontId="11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8" fontId="4" fillId="2" borderId="1" xfId="1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7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168" fontId="3" fillId="2" borderId="1" xfId="1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4" fontId="10" fillId="2" borderId="4" xfId="1" applyNumberFormat="1" applyFont="1" applyFill="1" applyBorder="1" applyAlignment="1">
      <alignment horizontal="center" vertical="center"/>
    </xf>
    <xf numFmtId="4" fontId="11" fillId="2" borderId="1" xfId="3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 wrapText="1"/>
    </xf>
  </cellXfs>
  <cellStyles count="8">
    <cellStyle name="Обычный" xfId="0" builtinId="0"/>
    <cellStyle name="Обычный 2" xfId="2"/>
    <cellStyle name="Обычный 3" xfId="4"/>
    <cellStyle name="Обычный 4" xfId="6"/>
    <cellStyle name="Финансовый" xfId="1" builtinId="3"/>
    <cellStyle name="Финансовый 2" xfId="3"/>
    <cellStyle name="Финансовый 3" xfId="5"/>
    <cellStyle name="Финансовый 4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96"/>
  <sheetViews>
    <sheetView tabSelected="1" view="pageBreakPreview" zoomScale="86" zoomScaleNormal="86" zoomScaleSheetLayoutView="86" workbookViewId="0">
      <selection activeCell="A8" sqref="A8:P8"/>
    </sheetView>
  </sheetViews>
  <sheetFormatPr defaultColWidth="9.140625" defaultRowHeight="15"/>
  <cols>
    <col min="1" max="1" width="7.7109375" style="12" customWidth="1"/>
    <col min="2" max="2" width="17.140625" style="12" customWidth="1"/>
    <col min="3" max="3" width="13.28515625" style="13" customWidth="1"/>
    <col min="4" max="4" width="9.28515625" style="12" customWidth="1"/>
    <col min="5" max="5" width="8.42578125" style="12" customWidth="1"/>
    <col min="6" max="6" width="6.7109375" style="12" customWidth="1"/>
    <col min="7" max="7" width="6.5703125" style="12" customWidth="1"/>
    <col min="8" max="8" width="12.5703125" style="12" customWidth="1"/>
    <col min="9" max="9" width="12" style="12" customWidth="1"/>
    <col min="10" max="10" width="7.85546875" style="12" customWidth="1"/>
    <col min="11" max="11" width="14" style="12" customWidth="1"/>
    <col min="12" max="12" width="10.5703125" style="12" customWidth="1"/>
    <col min="13" max="13" width="10.85546875" style="12" customWidth="1"/>
    <col min="14" max="14" width="12.5703125" style="12" customWidth="1"/>
    <col min="15" max="15" width="12.28515625" style="12" customWidth="1"/>
    <col min="16" max="16" width="12.42578125" style="12" customWidth="1"/>
    <col min="17" max="17" width="12" style="12" customWidth="1"/>
    <col min="18" max="18" width="13.140625" style="12" customWidth="1"/>
    <col min="19" max="19" width="11.5703125" style="12" hidden="1" customWidth="1"/>
    <col min="20" max="20" width="13.42578125" style="2" customWidth="1"/>
    <col min="21" max="21" width="13" style="3" customWidth="1"/>
    <col min="22" max="22" width="15.28515625" style="3" customWidth="1"/>
    <col min="23" max="23" width="15.5703125" style="3" customWidth="1"/>
    <col min="24" max="16384" width="9.140625" style="3"/>
  </cols>
  <sheetData>
    <row r="1" spans="1:20">
      <c r="A1" s="15"/>
      <c r="B1" s="15"/>
      <c r="C1" s="15"/>
      <c r="D1" s="15"/>
      <c r="E1" s="15"/>
      <c r="F1" s="15"/>
      <c r="G1" s="15"/>
      <c r="H1" s="15"/>
      <c r="I1" s="15"/>
      <c r="J1" s="15"/>
      <c r="K1" s="14"/>
      <c r="L1" s="33"/>
      <c r="M1" s="33"/>
      <c r="N1" s="33"/>
      <c r="O1" s="33"/>
      <c r="P1" s="33"/>
      <c r="Q1" s="33"/>
      <c r="R1" s="33"/>
      <c r="S1" s="14"/>
      <c r="T1" s="29" t="s">
        <v>22</v>
      </c>
    </row>
    <row r="2" spans="1:20">
      <c r="A2" s="34" t="s">
        <v>26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14"/>
    </row>
    <row r="3" spans="1:20">
      <c r="A3" s="34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14"/>
    </row>
    <row r="4" spans="1:20" ht="21.75" customHeight="1">
      <c r="A4" s="35" t="s">
        <v>31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14"/>
    </row>
    <row r="5" spans="1:20" ht="264.75" customHeight="1">
      <c r="A5" s="1" t="s">
        <v>1</v>
      </c>
      <c r="B5" s="20" t="s">
        <v>2</v>
      </c>
      <c r="C5" s="21" t="s">
        <v>3</v>
      </c>
      <c r="D5" s="22" t="s">
        <v>4</v>
      </c>
      <c r="E5" s="21" t="s">
        <v>5</v>
      </c>
      <c r="F5" s="21" t="s">
        <v>6</v>
      </c>
      <c r="G5" s="21" t="s">
        <v>7</v>
      </c>
      <c r="H5" s="21" t="s">
        <v>8</v>
      </c>
      <c r="I5" s="21" t="s">
        <v>9</v>
      </c>
      <c r="J5" s="21" t="s">
        <v>10</v>
      </c>
      <c r="K5" s="32" t="s">
        <v>21</v>
      </c>
      <c r="L5" s="21" t="s">
        <v>23</v>
      </c>
      <c r="M5" s="21" t="s">
        <v>11</v>
      </c>
      <c r="N5" s="21" t="s">
        <v>12</v>
      </c>
      <c r="O5" s="21" t="s">
        <v>24</v>
      </c>
      <c r="P5" s="21" t="s">
        <v>13</v>
      </c>
      <c r="Q5" s="23" t="s">
        <v>14</v>
      </c>
      <c r="R5" s="23" t="s">
        <v>15</v>
      </c>
      <c r="S5" s="23" t="s">
        <v>16</v>
      </c>
      <c r="T5" s="17" t="s">
        <v>25</v>
      </c>
    </row>
    <row r="6" spans="1:20">
      <c r="A6" s="1">
        <v>1</v>
      </c>
      <c r="B6" s="20">
        <v>2</v>
      </c>
      <c r="C6" s="1">
        <v>3</v>
      </c>
      <c r="D6" s="22">
        <v>4</v>
      </c>
      <c r="E6" s="1">
        <v>5</v>
      </c>
      <c r="F6" s="21">
        <v>6</v>
      </c>
      <c r="G6" s="1">
        <v>7</v>
      </c>
      <c r="H6" s="21">
        <v>8</v>
      </c>
      <c r="I6" s="1">
        <v>9</v>
      </c>
      <c r="J6" s="21">
        <v>10</v>
      </c>
      <c r="K6" s="1">
        <v>11</v>
      </c>
      <c r="L6" s="21">
        <v>12</v>
      </c>
      <c r="M6" s="1">
        <v>13</v>
      </c>
      <c r="N6" s="21">
        <v>14</v>
      </c>
      <c r="O6" s="1">
        <v>15</v>
      </c>
      <c r="P6" s="21">
        <v>16</v>
      </c>
      <c r="Q6" s="21">
        <v>17</v>
      </c>
      <c r="R6" s="1">
        <v>18</v>
      </c>
      <c r="S6" s="24">
        <v>19</v>
      </c>
      <c r="T6" s="24">
        <v>20</v>
      </c>
    </row>
    <row r="7" spans="1:20" ht="38.25" customHeight="1" thickBot="1">
      <c r="A7" s="1">
        <v>1</v>
      </c>
      <c r="B7" s="28" t="s">
        <v>19</v>
      </c>
      <c r="C7" s="17" t="s">
        <v>32</v>
      </c>
      <c r="D7" s="18" t="s">
        <v>18</v>
      </c>
      <c r="E7" s="17"/>
      <c r="F7" s="17">
        <v>13</v>
      </c>
      <c r="G7" s="17">
        <v>125.1</v>
      </c>
      <c r="H7" s="17" t="s">
        <v>29</v>
      </c>
      <c r="I7" s="16" t="s">
        <v>17</v>
      </c>
      <c r="J7" s="17">
        <v>2018</v>
      </c>
      <c r="K7" s="25">
        <v>0.51</v>
      </c>
      <c r="L7" s="26">
        <v>940</v>
      </c>
      <c r="M7" s="24">
        <v>7846</v>
      </c>
      <c r="N7" s="17">
        <v>1.24</v>
      </c>
      <c r="O7" s="17">
        <v>1</v>
      </c>
      <c r="P7" s="17">
        <v>1.97</v>
      </c>
      <c r="Q7" s="19">
        <f t="shared" ref="Q7" si="0">ROUND(P7*O7*N7*L7*K7,2)</f>
        <v>1171.08</v>
      </c>
      <c r="R7" s="27">
        <f t="shared" ref="R7" si="1">ROUND(P7*O7*N7*M7*K7,2)</f>
        <v>9774.77</v>
      </c>
      <c r="S7" s="27">
        <f t="shared" ref="S7" si="2">ROUND((Q7+R7)/2,2)</f>
        <v>5472.93</v>
      </c>
      <c r="T7" s="17" t="s">
        <v>30</v>
      </c>
    </row>
    <row r="8" spans="1:20" ht="15.75" thickBot="1">
      <c r="A8" s="36" t="s">
        <v>20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30">
        <f>SUM(Q7:Q7)</f>
        <v>1171.08</v>
      </c>
      <c r="R8" s="31">
        <f>SUM(R7:R7)</f>
        <v>9774.77</v>
      </c>
      <c r="S8" s="5">
        <f>SUM(S7:S7)</f>
        <v>5472.93</v>
      </c>
      <c r="T8" s="4"/>
    </row>
    <row r="9" spans="1:20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6"/>
      <c r="R9" s="7"/>
      <c r="S9" s="8"/>
    </row>
    <row r="10" spans="1:20" ht="31.5" customHeight="1">
      <c r="A10" s="40" t="s">
        <v>27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14"/>
    </row>
    <row r="11" spans="1:20" ht="31.5" customHeight="1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</row>
    <row r="12" spans="1:20">
      <c r="A12" s="33"/>
      <c r="B12" s="33"/>
      <c r="C12" s="33"/>
      <c r="D12" s="33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0"/>
      <c r="S12" s="14"/>
    </row>
    <row r="13" spans="1:20">
      <c r="A13" s="39" t="s">
        <v>28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14"/>
    </row>
    <row r="14" spans="1:20">
      <c r="A14" s="33"/>
      <c r="B14" s="33"/>
      <c r="C14" s="11"/>
      <c r="D14" s="11"/>
      <c r="E14" s="11"/>
      <c r="F14" s="11"/>
      <c r="G14" s="11"/>
      <c r="H14" s="11"/>
      <c r="I14" s="11"/>
      <c r="J14" s="11"/>
      <c r="K14" s="14"/>
      <c r="L14" s="14"/>
      <c r="M14" s="14"/>
      <c r="N14" s="14"/>
      <c r="O14" s="14"/>
      <c r="P14" s="14"/>
      <c r="Q14" s="14"/>
      <c r="R14" s="10"/>
      <c r="S14" s="14"/>
    </row>
    <row r="15" spans="1:20">
      <c r="C15" s="12"/>
    </row>
    <row r="16" spans="1:20">
      <c r="C16" s="12"/>
    </row>
    <row r="17" spans="3:3">
      <c r="C17" s="12"/>
    </row>
    <row r="18" spans="3:3">
      <c r="C18" s="12"/>
    </row>
    <row r="19" spans="3:3">
      <c r="C19" s="12"/>
    </row>
    <row r="20" spans="3:3">
      <c r="C20" s="12"/>
    </row>
    <row r="21" spans="3:3">
      <c r="C21" s="12"/>
    </row>
    <row r="22" spans="3:3">
      <c r="C22" s="12"/>
    </row>
    <row r="23" spans="3:3">
      <c r="C23" s="12"/>
    </row>
    <row r="24" spans="3:3">
      <c r="C24" s="12"/>
    </row>
    <row r="25" spans="3:3">
      <c r="C25" s="12"/>
    </row>
    <row r="26" spans="3:3">
      <c r="C26" s="12"/>
    </row>
    <row r="27" spans="3:3">
      <c r="C27" s="12"/>
    </row>
    <row r="28" spans="3:3">
      <c r="C28" s="12"/>
    </row>
    <row r="29" spans="3:3">
      <c r="C29" s="12"/>
    </row>
    <row r="30" spans="3:3">
      <c r="C30" s="12"/>
    </row>
    <row r="31" spans="3:3">
      <c r="C31" s="12"/>
    </row>
    <row r="32" spans="3:3">
      <c r="C32" s="12"/>
    </row>
    <row r="33" spans="3:3">
      <c r="C33" s="12"/>
    </row>
    <row r="34" spans="3:3">
      <c r="C34" s="12"/>
    </row>
    <row r="35" spans="3:3">
      <c r="C35" s="12"/>
    </row>
    <row r="36" spans="3:3">
      <c r="C36" s="12"/>
    </row>
    <row r="37" spans="3:3">
      <c r="C37" s="12"/>
    </row>
    <row r="38" spans="3:3">
      <c r="C38" s="12"/>
    </row>
    <row r="39" spans="3:3">
      <c r="C39" s="12"/>
    </row>
    <row r="40" spans="3:3">
      <c r="C40" s="12"/>
    </row>
    <row r="41" spans="3:3">
      <c r="C41" s="12"/>
    </row>
    <row r="42" spans="3:3">
      <c r="C42" s="12"/>
    </row>
    <row r="43" spans="3:3">
      <c r="C43" s="12"/>
    </row>
    <row r="44" spans="3:3">
      <c r="C44" s="12"/>
    </row>
    <row r="45" spans="3:3">
      <c r="C45" s="12"/>
    </row>
    <row r="46" spans="3:3">
      <c r="C46" s="12"/>
    </row>
    <row r="47" spans="3:3">
      <c r="C47" s="12"/>
    </row>
    <row r="48" spans="3:3">
      <c r="C48" s="12"/>
    </row>
    <row r="49" spans="3:3">
      <c r="C49" s="12"/>
    </row>
    <row r="50" spans="3:3">
      <c r="C50" s="12"/>
    </row>
    <row r="51" spans="3:3">
      <c r="C51" s="12"/>
    </row>
    <row r="52" spans="3:3">
      <c r="C52" s="12"/>
    </row>
    <row r="53" spans="3:3">
      <c r="C53" s="12"/>
    </row>
    <row r="54" spans="3:3">
      <c r="C54" s="12"/>
    </row>
    <row r="55" spans="3:3">
      <c r="C55" s="12"/>
    </row>
    <row r="56" spans="3:3">
      <c r="C56" s="12"/>
    </row>
    <row r="57" spans="3:3">
      <c r="C57" s="12"/>
    </row>
    <row r="58" spans="3:3">
      <c r="C58" s="12"/>
    </row>
    <row r="59" spans="3:3">
      <c r="C59" s="12"/>
    </row>
    <row r="60" spans="3:3">
      <c r="C60" s="12"/>
    </row>
    <row r="61" spans="3:3">
      <c r="C61" s="12"/>
    </row>
    <row r="62" spans="3:3">
      <c r="C62" s="12"/>
    </row>
    <row r="63" spans="3:3">
      <c r="C63" s="12"/>
    </row>
    <row r="64" spans="3:3">
      <c r="C64" s="12"/>
    </row>
    <row r="65" spans="3:3">
      <c r="C65" s="12"/>
    </row>
    <row r="66" spans="3:3">
      <c r="C66" s="12"/>
    </row>
    <row r="67" spans="3:3">
      <c r="C67" s="12"/>
    </row>
    <row r="68" spans="3:3">
      <c r="C68" s="12"/>
    </row>
    <row r="69" spans="3:3">
      <c r="C69" s="12"/>
    </row>
    <row r="70" spans="3:3">
      <c r="C70" s="12"/>
    </row>
    <row r="71" spans="3:3">
      <c r="C71" s="12"/>
    </row>
    <row r="72" spans="3:3">
      <c r="C72" s="12"/>
    </row>
    <row r="73" spans="3:3">
      <c r="C73" s="12"/>
    </row>
    <row r="74" spans="3:3">
      <c r="C74" s="12"/>
    </row>
    <row r="75" spans="3:3">
      <c r="C75" s="12"/>
    </row>
    <row r="76" spans="3:3">
      <c r="C76" s="12"/>
    </row>
    <row r="77" spans="3:3">
      <c r="C77" s="12"/>
    </row>
    <row r="78" spans="3:3">
      <c r="C78" s="12"/>
    </row>
    <row r="79" spans="3:3">
      <c r="C79" s="12"/>
    </row>
    <row r="80" spans="3:3">
      <c r="C80" s="12"/>
    </row>
    <row r="81" spans="3:3">
      <c r="C81" s="12"/>
    </row>
    <row r="82" spans="3:3">
      <c r="C82" s="12"/>
    </row>
    <row r="83" spans="3:3">
      <c r="C83" s="12"/>
    </row>
    <row r="84" spans="3:3">
      <c r="C84" s="12"/>
    </row>
    <row r="85" spans="3:3">
      <c r="C85" s="12"/>
    </row>
    <row r="86" spans="3:3">
      <c r="C86" s="12"/>
    </row>
    <row r="87" spans="3:3">
      <c r="C87" s="12"/>
    </row>
    <row r="88" spans="3:3">
      <c r="C88" s="12"/>
    </row>
    <row r="89" spans="3:3">
      <c r="C89" s="12"/>
    </row>
    <row r="90" spans="3:3">
      <c r="C90" s="12"/>
    </row>
    <row r="91" spans="3:3">
      <c r="C91" s="12"/>
    </row>
    <row r="92" spans="3:3">
      <c r="C92" s="12"/>
    </row>
    <row r="93" spans="3:3">
      <c r="C93" s="12"/>
    </row>
    <row r="94" spans="3:3">
      <c r="C94" s="12"/>
    </row>
    <row r="95" spans="3:3">
      <c r="C95" s="12"/>
    </row>
    <row r="96" spans="3:3">
      <c r="C96" s="12"/>
    </row>
  </sheetData>
  <autoFilter ref="A6:T8"/>
  <mergeCells count="10">
    <mergeCell ref="A12:D12"/>
    <mergeCell ref="A13:R13"/>
    <mergeCell ref="A14:B14"/>
    <mergeCell ref="A10:R10"/>
    <mergeCell ref="A11:T11"/>
    <mergeCell ref="L1:R1"/>
    <mergeCell ref="A2:R2"/>
    <mergeCell ref="A3:R3"/>
    <mergeCell ref="A4:R4"/>
    <mergeCell ref="A8:P8"/>
  </mergeCells>
  <pageMargins left="0.59055118110236227" right="0.19685039370078741" top="0.39370078740157483" bottom="0" header="0" footer="0.31496062992125984"/>
  <pageSetup paperSize="9" scale="6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97 ТС на 2027 г</vt:lpstr>
      <vt:lpstr>'97 ТС на 2027 г'!Область_печати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Орлова</cp:lastModifiedBy>
  <cp:lastPrinted>2026-11-03T08:06:56Z</cp:lastPrinted>
  <dcterms:created xsi:type="dcterms:W3CDTF">2006-09-16T00:00:00Z</dcterms:created>
  <dcterms:modified xsi:type="dcterms:W3CDTF">2026-11-03T08:06:57Z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2D8D54EEC2C24436AFCA3024E3F5005B_12</vt:lpwstr>
  </property>
  <property fmtid="{D5CDD505-2E9C-101B-9397-08002B2CF9AE}" pid="3" name="KSOProductBuildVer">
    <vt:lpwstr>1049-12.2.0.20782</vt:lpwstr>
  </property>
</Properties>
</file>