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fs01.sgb.local\Share\Закупки\ОТДЕЛ ЗАКУПОК\2026\Бахил 200 000\"/>
    </mc:Choice>
  </mc:AlternateContent>
  <bookViews>
    <workbookView xWindow="0" yWindow="0" windowWidth="28800" windowHeight="12330"/>
  </bookViews>
  <sheets>
    <sheet name="Лист1" sheetId="1" r:id="rId1"/>
  </sheets>
  <calcPr calcId="162913" fullPrecision="0"/>
</workbook>
</file>

<file path=xl/calcChain.xml><?xml version="1.0" encoding="utf-8"?>
<calcChain xmlns="http://schemas.openxmlformats.org/spreadsheetml/2006/main">
  <c r="I10" i="1" l="1"/>
  <c r="L10" i="1" s="1"/>
  <c r="J10" i="1" l="1"/>
  <c r="K10" i="1" l="1"/>
</calcChain>
</file>

<file path=xl/sharedStrings.xml><?xml version="1.0" encoding="utf-8"?>
<sst xmlns="http://schemas.openxmlformats.org/spreadsheetml/2006/main" count="30" uniqueCount="30">
  <si>
    <t>Расчет начальной (максимальной) цены контракта (договора)</t>
  </si>
  <si>
    <r>
      <t>Расчет начальной (максимальной) цены контракта (договора) с указанием реквизитов документов, на основании которых он выпол</t>
    </r>
    <r>
      <rPr>
        <b/>
        <sz val="9"/>
        <rFont val="Times New Roman"/>
      </rPr>
      <t>нялся - м</t>
    </r>
    <r>
      <rPr>
        <b/>
        <sz val="9"/>
        <color theme="1"/>
        <rFont val="Times New Roman"/>
      </rPr>
      <t>етод сопоставимых рыночных цен (анализа рынка)</t>
    </r>
    <r>
      <rPr>
        <sz val="9"/>
        <color theme="1"/>
        <rFont val="Times New Roman"/>
      </rPr>
      <t xml:space="preserve"> в соответствии с ч. 6 ст. 22 Федерального закона от 05.04.2013 № 44-ФЗ. Обоснование: в соответствии п. 3.2. Методических рекомендаций по применению методов определения начальной (максимальной) цены контракта, заключаемого с единственным поставщиком (подрядчиком, исполнителем) утвержденных Приказом Министерства экономического развития Российской Федерации от 02.10.2013г. № 567, данный метод является приоритетным для определения и обоснования НМЦК.</t>
    </r>
  </si>
  <si>
    <t>В ходе проведения анализа рынка, с целью получения сведений для определения НМЦК, направлен запрос от 09.01.2025 г. № Б/Н о предоставлении ценовой информации за единицу услуги (товара) пяти потенциальным исполнителям (поставщикам). Получена информация от трех потенциальных исполнителей (поставщиков).</t>
  </si>
  <si>
    <t>№ п/п</t>
  </si>
  <si>
    <t>ОКПД2 / КТРУ</t>
  </si>
  <si>
    <t>Источник ценовой информации (ценового предложения), №</t>
  </si>
  <si>
    <t>источник получения информации для формирования НМЦК</t>
  </si>
  <si>
    <t>Проверка однородности совокупности значений, используемых в расчете:</t>
  </si>
  <si>
    <t>Реквизиты документов, на основании которых выполнен расчет</t>
  </si>
  <si>
    <t>Единица измерения</t>
  </si>
  <si>
    <t>Кличество единиц измерения:</t>
  </si>
  <si>
    <t>Средняя арифметическая цена &lt;ц&gt;</t>
  </si>
  <si>
    <t>Среднее квадратичное отклонение σ:</t>
  </si>
  <si>
    <t>Коэффициент вариации V: %</t>
  </si>
  <si>
    <t>Наименование объекта закупки и краткое описание</t>
  </si>
  <si>
    <t>1</t>
  </si>
  <si>
    <t>НМЦК:</t>
  </si>
  <si>
    <t>Среднее квадратичное отклонение рассчитывается по следующей формуле:</t>
  </si>
  <si>
    <t>Коэффициент вариации цен определяется по следующей формуле:</t>
  </si>
  <si>
    <t>Расчет Н(М)ЦК по определяется по следующей формуле:</t>
  </si>
  <si>
    <t xml:space="preserve">v - количество (объем) закупаемого товара (работы, услуги);
n - количество значений, используемых в расчете;
i - номер источника ценовой информации;
</t>
  </si>
  <si>
    <t>Рассчитанный коэффициент вариации менее 33 %, что является достаточным для определения НМЦК и не требует сбора дополнительной информации</t>
  </si>
  <si>
    <t>Ответственный за подготовку НМЦК:</t>
  </si>
  <si>
    <t>Главный специалист отдела бухгалтерского учёта, 
отчётности и бюджетного планирования</t>
  </si>
  <si>
    <t>шт.</t>
  </si>
  <si>
    <t xml:space="preserve">Бахилы водонепроницаемые
</t>
  </si>
  <si>
    <t xml:space="preserve">Вх.№ 1 от 23.10.2026
</t>
  </si>
  <si>
    <t xml:space="preserve">Вх.№ 2 от 23.10.2026
</t>
  </si>
  <si>
    <t xml:space="preserve">Вх.№3 от 23.10.2026
</t>
  </si>
  <si>
    <t xml:space="preserve">32.50.50.190
32.50.50.190-00003067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</si>
</sst>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₽&quot;_-;\-* #,##0.00\ &quot;₽&quot;_-;_-* &quot;-&quot;??\ &quot;₽&quot;_-;_-@_-"/>
    <numFmt numFmtId="164" formatCode="#,##0.00\ _₽"/>
  </numFmts>
  <fonts count="12" x14ac:knownFonts="1">
    <font>
      <sz val="11"/>
      <color theme="1"/>
      <name val="Calibri"/>
      <scheme val="minor"/>
    </font>
    <font>
      <sz val="9"/>
      <color indexed="64"/>
      <name val="Times New Roman"/>
    </font>
    <font>
      <b/>
      <sz val="9"/>
      <name val="Times New Roman"/>
    </font>
    <font>
      <sz val="9"/>
      <name val="Times New Roman"/>
    </font>
    <font>
      <sz val="9"/>
      <color theme="1"/>
      <name val="Times New Roman"/>
    </font>
    <font>
      <sz val="12"/>
      <name val="Times New Roman"/>
    </font>
    <font>
      <sz val="12"/>
      <color indexed="64"/>
      <name val="Times New Roman"/>
    </font>
    <font>
      <sz val="9"/>
      <color theme="1"/>
      <name val="Calibri"/>
      <scheme val="minor"/>
    </font>
    <font>
      <b/>
      <sz val="9"/>
      <color indexed="64"/>
      <name val="Times New Roman"/>
    </font>
    <font>
      <b/>
      <sz val="12"/>
      <name val="Times New Roman"/>
    </font>
    <font>
      <sz val="11"/>
      <color theme="1"/>
      <name val="Calibri"/>
      <scheme val="minor"/>
    </font>
    <font>
      <b/>
      <sz val="9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26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4" fontId="10" fillId="0" borderId="0" applyFont="0" applyFill="0" applyBorder="0" applyProtection="0"/>
  </cellStyleXfs>
  <cellXfs count="54">
    <xf numFmtId="0" fontId="0" fillId="0" borderId="0" xfId="0"/>
    <xf numFmtId="49" fontId="0" fillId="0" borderId="0" xfId="0" applyNumberFormat="1"/>
    <xf numFmtId="49" fontId="1" fillId="2" borderId="0" xfId="0" applyNumberFormat="1" applyFont="1" applyFill="1" applyAlignment="1">
      <alignment vertical="top"/>
    </xf>
    <xf numFmtId="0" fontId="2" fillId="2" borderId="0" xfId="0" applyFont="1" applyFill="1" applyAlignment="1">
      <alignment vertical="top" wrapText="1"/>
    </xf>
    <xf numFmtId="4" fontId="1" fillId="2" borderId="0" xfId="0" applyNumberFormat="1" applyFont="1" applyFill="1" applyAlignment="1">
      <alignment vertical="top"/>
    </xf>
    <xf numFmtId="0" fontId="1" fillId="2" borderId="0" xfId="0" applyFont="1" applyFill="1" applyAlignment="1">
      <alignment vertical="top"/>
    </xf>
    <xf numFmtId="0" fontId="3" fillId="2" borderId="3" xfId="0" applyFont="1" applyFill="1" applyBorder="1" applyAlignment="1">
      <alignment vertical="top"/>
    </xf>
    <xf numFmtId="0" fontId="2" fillId="2" borderId="9" xfId="0" applyFont="1" applyFill="1" applyBorder="1" applyAlignment="1">
      <alignment horizontal="center" vertical="top" wrapText="1"/>
    </xf>
    <xf numFmtId="0" fontId="0" fillId="0" borderId="0" xfId="0" applyAlignment="1">
      <alignment vertical="center"/>
    </xf>
    <xf numFmtId="49" fontId="1" fillId="2" borderId="8" xfId="0" applyNumberFormat="1" applyFont="1" applyFill="1" applyBorder="1" applyAlignment="1">
      <alignment vertical="center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164" fontId="5" fillId="3" borderId="3" xfId="0" applyNumberFormat="1" applyFont="1" applyFill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44" fontId="6" fillId="0" borderId="3" xfId="1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44" fontId="9" fillId="2" borderId="8" xfId="1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vertical="top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3" fontId="4" fillId="0" borderId="3" xfId="0" applyNumberFormat="1" applyFont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left"/>
    </xf>
    <xf numFmtId="49" fontId="1" fillId="2" borderId="0" xfId="0" applyNumberFormat="1" applyFont="1" applyFill="1" applyAlignment="1">
      <alignment horizontal="center" vertical="top"/>
    </xf>
    <xf numFmtId="49" fontId="1" fillId="2" borderId="0" xfId="0" applyNumberFormat="1" applyFont="1" applyFill="1" applyAlignment="1">
      <alignment horizontal="left" wrapText="1"/>
    </xf>
    <xf numFmtId="0" fontId="0" fillId="0" borderId="1" xfId="0" applyBorder="1" applyAlignment="1">
      <alignment horizontal="left" vertical="center"/>
    </xf>
    <xf numFmtId="49" fontId="1" fillId="2" borderId="0" xfId="0" applyNumberFormat="1" applyFont="1" applyFill="1" applyAlignment="1">
      <alignment horizontal="left" vertical="top"/>
    </xf>
    <xf numFmtId="49" fontId="1" fillId="2" borderId="0" xfId="0" applyNumberFormat="1" applyFont="1" applyFill="1" applyAlignment="1">
      <alignment horizontal="left"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7" xfId="0" applyFont="1" applyFill="1" applyBorder="1" applyAlignment="1">
      <alignment vertical="top" wrapText="1"/>
    </xf>
    <xf numFmtId="0" fontId="8" fillId="2" borderId="4" xfId="0" applyFont="1" applyFill="1" applyBorder="1" applyAlignment="1">
      <alignment horizontal="right" vertical="top"/>
    </xf>
    <xf numFmtId="0" fontId="8" fillId="2" borderId="5" xfId="0" applyFont="1" applyFill="1" applyBorder="1" applyAlignment="1">
      <alignment horizontal="right" vertical="top"/>
    </xf>
    <xf numFmtId="0" fontId="8" fillId="2" borderId="6" xfId="0" applyFont="1" applyFill="1" applyBorder="1" applyAlignment="1">
      <alignment horizontal="right" vertical="top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top" wrapText="1"/>
    </xf>
    <xf numFmtId="0" fontId="3" fillId="2" borderId="5" xfId="0" applyFont="1" applyFill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/>
    </xf>
    <xf numFmtId="0" fontId="1" fillId="2" borderId="7" xfId="0" applyFont="1" applyFill="1" applyBorder="1" applyAlignment="1">
      <alignment vertical="top"/>
    </xf>
    <xf numFmtId="0" fontId="3" fillId="2" borderId="8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vertical="top" wrapText="1"/>
    </xf>
    <xf numFmtId="4" fontId="3" fillId="2" borderId="7" xfId="0" applyNumberFormat="1" applyFont="1" applyFill="1" applyBorder="1" applyAlignment="1">
      <alignment vertical="top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47626</xdr:colOff>
      <xdr:row>6</xdr:row>
      <xdr:rowOff>47625</xdr:rowOff>
    </xdr:from>
    <xdr:to>
      <xdr:col>11</xdr:col>
      <xdr:colOff>1304925</xdr:colOff>
      <xdr:row>8</xdr:row>
      <xdr:rowOff>114300</xdr:rowOff>
    </xdr:to>
    <xdr:pic>
      <xdr:nvPicPr>
        <xdr:cNvPr id="2" name="Рисунок 9"/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10144126" y="2514600"/>
          <a:ext cx="1257299" cy="447675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390525</xdr:colOff>
      <xdr:row>12</xdr:row>
      <xdr:rowOff>47625</xdr:rowOff>
    </xdr:from>
    <xdr:to>
      <xdr:col>2</xdr:col>
      <xdr:colOff>1059180</xdr:colOff>
      <xdr:row>12</xdr:row>
      <xdr:rowOff>367029</xdr:rowOff>
    </xdr:to>
    <xdr:pic>
      <xdr:nvPicPr>
        <xdr:cNvPr id="7" name="Picture 2"/>
        <xdr:cNvPicPr/>
      </xdr:nvPicPr>
      <xdr:blipFill>
        <a:blip xmlns:r="http://schemas.openxmlformats.org/officeDocument/2006/relationships" r:embed="rId2"/>
        <a:stretch/>
      </xdr:blipFill>
      <xdr:spPr bwMode="auto">
        <a:xfrm>
          <a:off x="609600" y="4562475"/>
          <a:ext cx="1535430" cy="3194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419100</xdr:colOff>
      <xdr:row>13</xdr:row>
      <xdr:rowOff>285750</xdr:rowOff>
    </xdr:from>
    <xdr:to>
      <xdr:col>2</xdr:col>
      <xdr:colOff>1027430</xdr:colOff>
      <xdr:row>14</xdr:row>
      <xdr:rowOff>316230</xdr:rowOff>
    </xdr:to>
    <xdr:pic>
      <xdr:nvPicPr>
        <xdr:cNvPr id="8" name="Picture 1"/>
        <xdr:cNvPicPr/>
      </xdr:nvPicPr>
      <xdr:blipFill>
        <a:blip xmlns:r="http://schemas.openxmlformats.org/officeDocument/2006/relationships" r:embed="rId3"/>
        <a:stretch/>
      </xdr:blipFill>
      <xdr:spPr bwMode="auto">
        <a:xfrm>
          <a:off x="638175" y="5219700"/>
          <a:ext cx="1475104" cy="3448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352424</xdr:colOff>
      <xdr:row>16</xdr:row>
      <xdr:rowOff>19050</xdr:rowOff>
    </xdr:from>
    <xdr:to>
      <xdr:col>2</xdr:col>
      <xdr:colOff>650240</xdr:colOff>
      <xdr:row>16</xdr:row>
      <xdr:rowOff>398780</xdr:rowOff>
    </xdr:to>
    <xdr:pic>
      <xdr:nvPicPr>
        <xdr:cNvPr id="9" name="Picture 5"/>
        <xdr:cNvPicPr/>
      </xdr:nvPicPr>
      <xdr:blipFill>
        <a:blip xmlns:r="http://schemas.openxmlformats.org/officeDocument/2006/relationships" r:embed="rId4"/>
        <a:stretch/>
      </xdr:blipFill>
      <xdr:spPr bwMode="auto">
        <a:xfrm>
          <a:off x="571500" y="5943600"/>
          <a:ext cx="1164590" cy="3797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tabSelected="1" workbookViewId="0">
      <selection activeCell="B10" sqref="B10"/>
    </sheetView>
  </sheetViews>
  <sheetFormatPr defaultRowHeight="15" x14ac:dyDescent="0.25"/>
  <cols>
    <col min="1" max="1" width="3.28515625" style="1" customWidth="1"/>
    <col min="2" max="2" width="13" style="1" customWidth="1"/>
    <col min="3" max="3" width="32.28515625" customWidth="1"/>
    <col min="4" max="4" width="8.28515625" customWidth="1"/>
    <col min="5" max="5" width="9.140625" customWidth="1"/>
    <col min="6" max="8" width="16" customWidth="1"/>
    <col min="9" max="9" width="16.7109375" customWidth="1"/>
    <col min="10" max="10" width="12.42578125" customWidth="1"/>
    <col min="11" max="11" width="10.28515625" customWidth="1"/>
    <col min="12" max="12" width="21.5703125" customWidth="1"/>
    <col min="13" max="13" width="12.140625" customWidth="1"/>
    <col min="14" max="14" width="10" bestFit="1" customWidth="1"/>
    <col min="15" max="15" width="9.28515625" bestFit="1" customWidth="1"/>
    <col min="16" max="16" width="10" bestFit="1" customWidth="1"/>
  </cols>
  <sheetData>
    <row r="1" spans="1:13" x14ac:dyDescent="0.25">
      <c r="A1" s="2"/>
      <c r="B1" s="2"/>
      <c r="C1" s="34" t="s">
        <v>0</v>
      </c>
      <c r="D1" s="34"/>
      <c r="E1" s="34"/>
      <c r="F1" s="3"/>
      <c r="G1" s="3"/>
      <c r="H1" s="3"/>
      <c r="I1" s="4"/>
      <c r="J1" s="5"/>
      <c r="K1" s="5"/>
      <c r="L1" s="5"/>
    </row>
    <row r="2" spans="1:13" x14ac:dyDescent="0.25">
      <c r="A2" s="2"/>
      <c r="B2" s="2"/>
      <c r="C2" s="34"/>
      <c r="D2" s="34"/>
      <c r="E2" s="34"/>
      <c r="F2" s="3"/>
      <c r="G2" s="3"/>
      <c r="H2" s="3"/>
      <c r="I2" s="4"/>
      <c r="J2" s="5"/>
      <c r="K2" s="5"/>
      <c r="L2" s="5"/>
    </row>
    <row r="3" spans="1:13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3" ht="63" customHeight="1" x14ac:dyDescent="0.25">
      <c r="A4" s="35" t="s">
        <v>1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3" ht="34.5" customHeight="1" x14ac:dyDescent="0.25">
      <c r="A5" s="36" t="s">
        <v>2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3" ht="15" customHeight="1" x14ac:dyDescent="0.25">
      <c r="A6" s="37" t="s">
        <v>3</v>
      </c>
      <c r="B6" s="37" t="s">
        <v>4</v>
      </c>
      <c r="C6" s="6" t="s">
        <v>5</v>
      </c>
      <c r="D6" s="6"/>
      <c r="E6" s="6"/>
      <c r="F6" s="40" t="s">
        <v>6</v>
      </c>
      <c r="G6" s="41"/>
      <c r="H6" s="42"/>
      <c r="I6" s="43" t="s">
        <v>7</v>
      </c>
      <c r="J6" s="44"/>
      <c r="K6" s="45"/>
      <c r="L6" s="46"/>
    </row>
    <row r="7" spans="1:13" ht="15" customHeight="1" x14ac:dyDescent="0.25">
      <c r="A7" s="38"/>
      <c r="B7" s="38"/>
      <c r="C7" s="29" t="s">
        <v>8</v>
      </c>
      <c r="D7" s="29" t="s">
        <v>9</v>
      </c>
      <c r="E7" s="29" t="s">
        <v>10</v>
      </c>
      <c r="F7" s="49" t="s">
        <v>26</v>
      </c>
      <c r="G7" s="49" t="s">
        <v>27</v>
      </c>
      <c r="H7" s="49" t="s">
        <v>28</v>
      </c>
      <c r="I7" s="52" t="s">
        <v>11</v>
      </c>
      <c r="J7" s="29" t="s">
        <v>12</v>
      </c>
      <c r="K7" s="29" t="s">
        <v>13</v>
      </c>
      <c r="L7" s="47"/>
    </row>
    <row r="8" spans="1:13" x14ac:dyDescent="0.25">
      <c r="A8" s="38"/>
      <c r="B8" s="38"/>
      <c r="C8" s="48"/>
      <c r="D8" s="30"/>
      <c r="E8" s="30"/>
      <c r="F8" s="50"/>
      <c r="G8" s="50"/>
      <c r="H8" s="50"/>
      <c r="I8" s="53"/>
      <c r="J8" s="30"/>
      <c r="K8" s="30"/>
      <c r="L8" s="47"/>
    </row>
    <row r="9" spans="1:13" ht="24" x14ac:dyDescent="0.25">
      <c r="A9" s="39"/>
      <c r="B9" s="39"/>
      <c r="C9" s="7" t="s">
        <v>14</v>
      </c>
      <c r="D9" s="30"/>
      <c r="E9" s="48"/>
      <c r="F9" s="51"/>
      <c r="G9" s="51"/>
      <c r="H9" s="51"/>
      <c r="I9" s="53"/>
      <c r="J9" s="30"/>
      <c r="K9" s="30"/>
      <c r="L9" s="47"/>
    </row>
    <row r="10" spans="1:13" s="8" customFormat="1" ht="48" x14ac:dyDescent="0.25">
      <c r="A10" s="9" t="s">
        <v>15</v>
      </c>
      <c r="B10" s="10" t="s">
        <v>29</v>
      </c>
      <c r="C10" s="11" t="s">
        <v>25</v>
      </c>
      <c r="D10" s="12" t="s">
        <v>24</v>
      </c>
      <c r="E10" s="22">
        <v>200000</v>
      </c>
      <c r="F10" s="13">
        <v>1.05</v>
      </c>
      <c r="G10" s="13">
        <v>1.04</v>
      </c>
      <c r="H10" s="13">
        <v>1.03</v>
      </c>
      <c r="I10" s="14">
        <f>AVERAGE(F10:H10)</f>
        <v>1.04</v>
      </c>
      <c r="J10" s="15">
        <f>STDEVA(F10:H10)</f>
        <v>0.01</v>
      </c>
      <c r="K10" s="15">
        <f>J10/I10*100</f>
        <v>0.96</v>
      </c>
      <c r="L10" s="16">
        <f>I10*E10</f>
        <v>208000</v>
      </c>
      <c r="M10" s="17"/>
    </row>
    <row r="11" spans="1:13" ht="15.75" x14ac:dyDescent="0.25">
      <c r="A11" s="31" t="s">
        <v>16</v>
      </c>
      <c r="B11" s="32"/>
      <c r="C11" s="32"/>
      <c r="D11" s="32"/>
      <c r="E11" s="32"/>
      <c r="F11" s="32"/>
      <c r="G11" s="32"/>
      <c r="H11" s="32"/>
      <c r="I11" s="32"/>
      <c r="J11" s="32"/>
      <c r="K11" s="33"/>
      <c r="L11" s="18">
        <v>208000</v>
      </c>
    </row>
    <row r="12" spans="1:13" ht="24.75" customHeight="1" x14ac:dyDescent="0.25">
      <c r="A12" s="2"/>
      <c r="B12" s="27" t="s">
        <v>17</v>
      </c>
      <c r="C12" s="27"/>
      <c r="D12" s="27"/>
      <c r="E12" s="27"/>
      <c r="F12" s="19"/>
      <c r="G12" s="19"/>
      <c r="H12" s="19"/>
      <c r="I12" s="4"/>
      <c r="J12" s="5"/>
      <c r="K12" s="5"/>
      <c r="L12" s="5"/>
    </row>
    <row r="13" spans="1:13" ht="33" customHeight="1" x14ac:dyDescent="0.25">
      <c r="A13" s="2"/>
      <c r="B13" s="24"/>
      <c r="C13" s="24"/>
      <c r="D13" s="24"/>
      <c r="E13" s="24"/>
      <c r="F13" s="19"/>
      <c r="G13" s="19"/>
      <c r="H13" s="19"/>
      <c r="I13" s="4"/>
      <c r="J13" s="5"/>
      <c r="K13" s="5"/>
      <c r="L13" s="5"/>
    </row>
    <row r="14" spans="1:13" ht="24.75" customHeight="1" x14ac:dyDescent="0.25">
      <c r="A14" s="2"/>
      <c r="B14" s="27" t="s">
        <v>18</v>
      </c>
      <c r="C14" s="27"/>
      <c r="D14" s="27"/>
      <c r="E14" s="27"/>
      <c r="F14" s="19"/>
      <c r="G14" s="19"/>
      <c r="H14" s="19"/>
      <c r="I14" s="4"/>
      <c r="J14" s="5"/>
      <c r="K14" s="5"/>
      <c r="L14" s="5"/>
    </row>
    <row r="15" spans="1:13" ht="28.5" customHeight="1" x14ac:dyDescent="0.25">
      <c r="A15" s="2"/>
      <c r="B15" s="24"/>
      <c r="C15" s="24"/>
      <c r="D15" s="24"/>
      <c r="E15" s="24"/>
      <c r="F15" s="19"/>
      <c r="G15" s="19"/>
      <c r="H15" s="19"/>
      <c r="I15" s="4"/>
      <c r="J15" s="5"/>
      <c r="K15" s="5"/>
      <c r="L15" s="5"/>
    </row>
    <row r="16" spans="1:13" ht="24.75" customHeight="1" x14ac:dyDescent="0.25">
      <c r="A16" s="2"/>
      <c r="B16" s="27" t="s">
        <v>19</v>
      </c>
      <c r="C16" s="27"/>
      <c r="D16" s="27"/>
      <c r="E16" s="27"/>
      <c r="F16" s="19"/>
      <c r="G16" s="19"/>
      <c r="H16" s="19"/>
      <c r="I16" s="4"/>
      <c r="J16" s="5"/>
      <c r="K16" s="5"/>
      <c r="L16" s="5"/>
    </row>
    <row r="17" spans="1:12" ht="33.75" customHeight="1" x14ac:dyDescent="0.25">
      <c r="A17" s="2"/>
      <c r="B17" s="24"/>
      <c r="C17" s="24"/>
      <c r="D17" s="24"/>
      <c r="E17" s="24"/>
      <c r="F17" s="19"/>
      <c r="G17" s="19"/>
      <c r="H17" s="19"/>
      <c r="I17" s="4"/>
      <c r="J17" s="5"/>
      <c r="K17" s="5"/>
      <c r="L17" s="5"/>
    </row>
    <row r="18" spans="1:12" ht="43.5" customHeight="1" x14ac:dyDescent="0.25">
      <c r="A18" s="2"/>
      <c r="B18" s="28" t="s">
        <v>20</v>
      </c>
      <c r="C18" s="27"/>
      <c r="D18" s="27"/>
      <c r="E18" s="27"/>
      <c r="F18" s="19"/>
      <c r="G18" s="19"/>
      <c r="H18" s="19"/>
      <c r="I18" s="4"/>
      <c r="J18" s="5"/>
      <c r="K18" s="5"/>
      <c r="L18" s="5"/>
    </row>
    <row r="19" spans="1:12" ht="18.75" customHeight="1" x14ac:dyDescent="0.25">
      <c r="A19" s="2"/>
      <c r="B19" s="2" t="s">
        <v>21</v>
      </c>
      <c r="C19" s="2"/>
      <c r="D19" s="2"/>
      <c r="E19" s="2"/>
      <c r="F19" s="2"/>
      <c r="G19" s="2"/>
      <c r="H19" s="19"/>
      <c r="I19" s="4"/>
      <c r="J19" s="5"/>
      <c r="K19" s="5"/>
      <c r="L19" s="5"/>
    </row>
    <row r="20" spans="1:12" ht="9.75" customHeight="1" x14ac:dyDescent="0.25">
      <c r="A20" s="2"/>
      <c r="B20" s="24"/>
      <c r="C20" s="24"/>
      <c r="D20" s="24"/>
      <c r="E20" s="24"/>
      <c r="F20" s="19"/>
      <c r="G20" s="19"/>
      <c r="H20" s="19"/>
      <c r="I20" s="4"/>
      <c r="J20" s="5"/>
      <c r="K20" s="5"/>
      <c r="L20" s="5"/>
    </row>
    <row r="21" spans="1:12" ht="18" customHeight="1" x14ac:dyDescent="0.25">
      <c r="A21" s="2"/>
      <c r="B21" s="24"/>
      <c r="C21" s="24"/>
      <c r="D21" s="24"/>
      <c r="E21" s="24"/>
      <c r="F21" s="19"/>
      <c r="G21" s="19"/>
      <c r="H21" s="19"/>
      <c r="I21" s="4"/>
      <c r="J21" s="5"/>
      <c r="K21" s="5"/>
      <c r="L21" s="5"/>
    </row>
    <row r="22" spans="1:12" ht="20.25" customHeight="1" x14ac:dyDescent="0.25">
      <c r="B22" s="23" t="s">
        <v>22</v>
      </c>
      <c r="C22" s="23"/>
    </row>
    <row r="23" spans="1:12" s="20" customFormat="1" ht="30" customHeight="1" x14ac:dyDescent="0.2">
      <c r="A23" s="21"/>
      <c r="B23" s="25" t="s">
        <v>23</v>
      </c>
      <c r="C23" s="23"/>
      <c r="D23" s="26"/>
      <c r="E23" s="26"/>
      <c r="F23" s="23"/>
      <c r="G23" s="23"/>
    </row>
    <row r="27" spans="1:12" x14ac:dyDescent="0.25">
      <c r="C27" s="20"/>
    </row>
  </sheetData>
  <mergeCells count="32">
    <mergeCell ref="C1:E2"/>
    <mergeCell ref="A3:L3"/>
    <mergeCell ref="A4:L4"/>
    <mergeCell ref="A5:L5"/>
    <mergeCell ref="A6:A9"/>
    <mergeCell ref="B6:B9"/>
    <mergeCell ref="F6:H6"/>
    <mergeCell ref="I6:K6"/>
    <mergeCell ref="L6:L9"/>
    <mergeCell ref="C7:C8"/>
    <mergeCell ref="D7:D9"/>
    <mergeCell ref="E7:E9"/>
    <mergeCell ref="F7:F9"/>
    <mergeCell ref="G7:G9"/>
    <mergeCell ref="H7:H9"/>
    <mergeCell ref="I7:I9"/>
    <mergeCell ref="J7:J9"/>
    <mergeCell ref="K7:K9"/>
    <mergeCell ref="A11:K11"/>
    <mergeCell ref="B12:E12"/>
    <mergeCell ref="B13:E13"/>
    <mergeCell ref="B14:E14"/>
    <mergeCell ref="B15:E15"/>
    <mergeCell ref="B16:E16"/>
    <mergeCell ref="B17:E17"/>
    <mergeCell ref="B18:E18"/>
    <mergeCell ref="F23:G23"/>
    <mergeCell ref="B20:E20"/>
    <mergeCell ref="B21:E21"/>
    <mergeCell ref="B22:C22"/>
    <mergeCell ref="B23:C23"/>
    <mergeCell ref="D23:E23"/>
  </mergeCells>
  <pageMargins left="0.7" right="0.7" top="0.75" bottom="0.75" header="0.3" footer="0.3"/>
  <pageSetup paperSize="9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Карнаух Виктория Викторовна</dc:creator>
  <cp:lastModifiedBy>Хроленко Светлана Ивановна</cp:lastModifiedBy>
  <cp:revision>1</cp:revision>
  <cp:lastPrinted>2026-10-26T07:37:19Z</cp:lastPrinted>
  <dcterms:created xsi:type="dcterms:W3CDTF">2017-07-21T11:49:23Z</dcterms:created>
  <dcterms:modified xsi:type="dcterms:W3CDTF">2026-10-26T07:37:25Z</dcterms:modified>
</cp:coreProperties>
</file>