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4 ГБР охрана\Для размещения\"/>
    </mc:Choice>
  </mc:AlternateContent>
  <xr:revisionPtr revIDLastSave="0" documentId="13_ncr:1_{3B4AE680-27BD-4219-9B0B-B4F755C5F27A}" xr6:coauthVersionLast="45" xr6:coauthVersionMax="45" xr10:uidLastSave="{00000000-0000-0000-0000-000000000000}"/>
  <bookViews>
    <workbookView xWindow="4152" yWindow="2064" windowWidth="17244" windowHeight="902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K6" i="1" l="1"/>
  <c r="J6" i="1"/>
  <c r="M6" i="1" s="1"/>
  <c r="M7" i="1" s="1"/>
  <c r="G6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<sst xmlns="http://schemas.openxmlformats.org/spreadsheetml/2006/main" count="24" uniqueCount="24">
  <si>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</si>
  <si>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</si>
  <si>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</si>
  <si>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</si>
  <si>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</si>
  <si>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</si>
  <si>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</si>
  <si>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</si>
  <si>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</si>
  <si>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</si>
  <si>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</si>
  <si>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</si>
  <si>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</si>
  <si>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</si>
  <si>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</si>
  <si>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</si>
  <si>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</si>
  <si>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</si>
  <si>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</si>
  <si>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Оказание услуг по прибытию ГБР по адресу: Ленинградская обл., Всеволожский р-н, Заневское гп, гп Янино-1, ул. Ясная, д. 4, корпус 1, помещение 11-Н (паспортный стол, МКУ «Центр оказания услуг»)</t>
  </si>
  <si>
    <t>мес</t>
  </si>
  <si>
    <t xml:space="preserve">По результатам анализа рынка среднерыночная стоимость услуг составляет 28 133,32 руб. Цена контракта, предлагаемая к заключению, составляет 27 600,00 руб., что не превышает среднерыночный уровень цен. </t>
  </si>
  <si>
    <t>Расчет цены контракта с единственным поставщиком (подрядчиком, исполнителем)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</si>
  <si>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384/01-10 от 19.08.2026;
ИЦИ №2: письмо № 385/01-10 от 19.08.2026;
ИЦИ №3: письмо № 386/01-10 от 19.08.2026.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</si>
</sst>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2" borderId="2" xfId="0" applyNumberFormat="1" applyFont="1" applyFill="1" applyBorder="1" applyAlignment="1">
      <alignment horizontal="center" vertical="center" wrapText="1"/>
    </xf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8"/>
  <sheetViews>
    <sheetView tabSelected="1" zoomScale="70" zoomScaleNormal="70" workbookViewId="0">
      <selection activeCell="D4" sqref="D4"/>
    </sheetView>
  </sheetViews>
  <sheetFormatPr defaultRowHeight="14.4" x14ac:dyDescent="0.3"/>
  <cols>
    <col min="1" max="1" width="3.5546875" style="24" customWidth="1"/>
    <col min="2" max="2" width="51.5546875" style="28" customWidth="1"/>
    <col min="3" max="3" width="9.44140625" style="28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6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7" t="s">
        <v>22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17.75" customHeight="1" x14ac:dyDescent="0.3">
      <c r="A2" s="48" t="s">
        <v>23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49"/>
      <c r="P2" s="49"/>
    </row>
    <row r="3" spans="1:22" ht="49.8" customHeight="1" x14ac:dyDescent="0.3">
      <c r="A3" s="50" t="s">
        <v>0</v>
      </c>
      <c r="B3" s="52" t="s">
        <v>1</v>
      </c>
      <c r="C3" s="52" t="s">
        <v>2</v>
      </c>
      <c r="D3" s="54" t="s">
        <v>3</v>
      </c>
      <c r="E3" s="55"/>
      <c r="F3" s="55"/>
      <c r="G3" s="56"/>
      <c r="H3" s="52" t="s">
        <v>4</v>
      </c>
      <c r="I3" s="52" t="s">
        <v>5</v>
      </c>
      <c r="J3" s="57" t="s">
        <v>6</v>
      </c>
      <c r="K3" s="57"/>
      <c r="L3" s="57"/>
      <c r="M3" s="1" t="s">
        <v>7</v>
      </c>
      <c r="P3" s="2"/>
    </row>
    <row r="4" spans="1:22" ht="105.6" x14ac:dyDescent="0.3">
      <c r="A4" s="51"/>
      <c r="B4" s="53"/>
      <c r="C4" s="53"/>
      <c r="D4" s="3" t="s">
        <v>8</v>
      </c>
      <c r="E4" s="3" t="s">
        <v>9</v>
      </c>
      <c r="F4" s="3" t="s">
        <v>10</v>
      </c>
      <c r="G4" s="4"/>
      <c r="H4" s="53"/>
      <c r="I4" s="53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ht="55.2" x14ac:dyDescent="0.3">
      <c r="A6" s="33">
        <v>1</v>
      </c>
      <c r="B6" s="30" t="s">
        <v>19</v>
      </c>
      <c r="C6" s="13" t="s">
        <v>20</v>
      </c>
      <c r="D6" s="31">
        <v>6900</v>
      </c>
      <c r="E6" s="31">
        <v>7000</v>
      </c>
      <c r="F6" s="31">
        <v>7200</v>
      </c>
      <c r="G6" s="40">
        <f t="shared" ref="G6" si="0">D6+E6+F6</f>
        <v>21100</v>
      </c>
      <c r="H6" s="31">
        <v>4</v>
      </c>
      <c r="I6" s="14">
        <v>3</v>
      </c>
      <c r="J6" s="40">
        <f t="shared" ref="J6" si="1">ROUND(AVERAGE(D6:F6),2)</f>
        <v>7033.33</v>
      </c>
      <c r="K6" s="40">
        <f t="shared" ref="K6" si="2">STDEV(D6:F6)</f>
        <v>152.75252316519467</v>
      </c>
      <c r="L6" s="15">
        <f t="shared" ref="L6" si="3">K6/J6</f>
        <v>2.1718378515609912E-2</v>
      </c>
      <c r="M6" s="16">
        <f t="shared" ref="M6" si="4">J6*H6</f>
        <v>28133.32</v>
      </c>
    </row>
    <row r="7" spans="1:22" ht="19.2" customHeight="1" x14ac:dyDescent="0.3">
      <c r="A7" s="41" t="s">
        <v>18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3"/>
      <c r="M7" s="39">
        <f>SUM(M6:M6)</f>
        <v>28133.32</v>
      </c>
    </row>
    <row r="8" spans="1:22" ht="36" customHeight="1" x14ac:dyDescent="0.3">
      <c r="A8" s="34"/>
      <c r="B8" s="35"/>
      <c r="C8" s="35"/>
      <c r="D8" s="35"/>
      <c r="E8" s="35"/>
      <c r="F8" s="35"/>
      <c r="G8" s="17"/>
      <c r="H8" s="35"/>
      <c r="I8" s="36"/>
      <c r="J8" s="36"/>
      <c r="K8" s="37"/>
      <c r="L8" s="38"/>
      <c r="M8" s="37"/>
      <c r="R8" s="32"/>
      <c r="T8" s="18"/>
    </row>
    <row r="9" spans="1:22" ht="33" customHeight="1" x14ac:dyDescent="0.3">
      <c r="A9" s="44" t="s">
        <v>21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  <c r="R9" s="19"/>
      <c r="S9" s="19"/>
      <c r="V9" s="18"/>
    </row>
    <row r="10" spans="1:22" ht="36" customHeight="1" x14ac:dyDescent="0.3">
      <c r="A10" s="20"/>
      <c r="B10" s="21"/>
      <c r="C10" s="21"/>
      <c r="D10" s="22"/>
      <c r="E10" s="22"/>
      <c r="F10" s="22"/>
      <c r="G10" s="22"/>
      <c r="H10" s="22"/>
      <c r="I10" s="22"/>
      <c r="J10" s="22"/>
      <c r="K10" s="22"/>
      <c r="L10" s="23"/>
      <c r="M10" s="22"/>
      <c r="V10" s="18"/>
    </row>
    <row r="11" spans="1:22" ht="35.25" customHeight="1" x14ac:dyDescent="0.3">
      <c r="B11" s="21"/>
      <c r="C11" s="21"/>
      <c r="D11" s="25"/>
      <c r="E11" s="25"/>
      <c r="F11" s="25"/>
      <c r="G11" s="25"/>
      <c r="H11" s="25"/>
      <c r="I11" s="25"/>
      <c r="J11" s="25"/>
      <c r="K11" s="25"/>
      <c r="M11" s="25"/>
      <c r="V11" s="18"/>
    </row>
    <row r="12" spans="1:22" ht="33.75" customHeight="1" x14ac:dyDescent="0.3">
      <c r="B12" s="21"/>
      <c r="C12" s="21"/>
      <c r="D12" s="25"/>
      <c r="E12" s="25"/>
      <c r="F12" s="25"/>
      <c r="G12" s="25"/>
      <c r="H12" s="25">
        <f>SUM(H6:H6)</f>
        <v>4</v>
      </c>
      <c r="I12" s="25"/>
      <c r="J12" s="25"/>
      <c r="K12" s="25"/>
      <c r="M12" s="25"/>
      <c r="S12" s="19"/>
      <c r="V12" s="18"/>
    </row>
    <row r="13" spans="1:22" ht="46.5" customHeight="1" x14ac:dyDescent="0.3">
      <c r="B13" s="21"/>
      <c r="C13" s="21"/>
      <c r="D13" s="25"/>
      <c r="E13" s="25"/>
      <c r="F13" s="25"/>
      <c r="G13" s="25"/>
      <c r="H13" s="25"/>
      <c r="I13" s="25"/>
      <c r="J13" s="25"/>
      <c r="K13" s="25"/>
      <c r="M13" s="25"/>
      <c r="S13" s="19"/>
      <c r="V13" s="18"/>
    </row>
    <row r="14" spans="1:22" ht="45.75" customHeight="1" x14ac:dyDescent="0.3">
      <c r="B14" s="21"/>
      <c r="C14" s="21"/>
      <c r="D14" s="25"/>
      <c r="E14" s="25"/>
      <c r="F14" s="25"/>
      <c r="G14" s="25"/>
      <c r="H14" s="25"/>
      <c r="I14" s="25"/>
      <c r="J14" s="25"/>
      <c r="K14" s="25"/>
      <c r="M14" s="27"/>
      <c r="V14" s="18"/>
    </row>
    <row r="15" spans="1:22" ht="34.5" customHeight="1" x14ac:dyDescent="0.3">
      <c r="B15" s="21"/>
      <c r="C15" s="21"/>
      <c r="D15" s="25"/>
      <c r="E15" s="25"/>
      <c r="F15" s="25"/>
      <c r="G15" s="25"/>
      <c r="H15" s="25"/>
      <c r="I15" s="25"/>
      <c r="J15" s="25"/>
      <c r="K15" s="25"/>
      <c r="V15" s="18"/>
    </row>
    <row r="16" spans="1:22" ht="31.5" customHeight="1" x14ac:dyDescent="0.3">
      <c r="V16" s="18"/>
    </row>
    <row r="17" spans="22:22" ht="34.5" customHeight="1" x14ac:dyDescent="0.3">
      <c r="V17" s="18"/>
    </row>
    <row r="18" spans="22:22" ht="36" customHeight="1" x14ac:dyDescent="0.3">
      <c r="V18" s="18"/>
    </row>
    <row r="19" spans="22:22" ht="35.25" customHeight="1" x14ac:dyDescent="0.3">
      <c r="V19" s="18"/>
    </row>
    <row r="20" spans="22:22" ht="47.25" customHeight="1" x14ac:dyDescent="0.3">
      <c r="V20" s="18"/>
    </row>
    <row r="21" spans="22:22" ht="34.5" customHeight="1" x14ac:dyDescent="0.3">
      <c r="V21" s="18"/>
    </row>
    <row r="22" spans="22:22" ht="47.25" customHeight="1" x14ac:dyDescent="0.3">
      <c r="V22" s="18"/>
    </row>
    <row r="23" spans="22:22" ht="47.25" customHeight="1" x14ac:dyDescent="0.3">
      <c r="V23" s="18"/>
    </row>
    <row r="24" spans="22:22" ht="48" customHeight="1" x14ac:dyDescent="0.3">
      <c r="V24" s="18"/>
    </row>
    <row r="25" spans="22:22" ht="35.25" customHeight="1" x14ac:dyDescent="0.3">
      <c r="V25" s="18"/>
    </row>
    <row r="26" spans="22:22" ht="47.25" customHeight="1" x14ac:dyDescent="0.3">
      <c r="V26" s="18"/>
    </row>
    <row r="27" spans="22:22" ht="46.5" customHeight="1" x14ac:dyDescent="0.3">
      <c r="V27" s="18"/>
    </row>
    <row r="28" spans="22:22" ht="45" customHeight="1" x14ac:dyDescent="0.3">
      <c r="V28" s="18"/>
    </row>
    <row r="29" spans="22:22" ht="50.25" customHeight="1" x14ac:dyDescent="0.3">
      <c r="V29" s="18"/>
    </row>
    <row r="30" spans="22:22" ht="48.75" customHeight="1" x14ac:dyDescent="0.3">
      <c r="V30" s="18"/>
    </row>
    <row r="31" spans="22:22" ht="49.5" customHeight="1" x14ac:dyDescent="0.3">
      <c r="V31" s="18"/>
    </row>
    <row r="32" spans="22:22" ht="36" customHeight="1" x14ac:dyDescent="0.3">
      <c r="V32" s="18"/>
    </row>
    <row r="33" spans="22:22" ht="36" customHeight="1" x14ac:dyDescent="0.3">
      <c r="V33" s="18"/>
    </row>
    <row r="34" spans="22:22" ht="36" customHeight="1" x14ac:dyDescent="0.3">
      <c r="V34" s="18"/>
    </row>
    <row r="35" spans="22:22" ht="36" customHeight="1" x14ac:dyDescent="0.3">
      <c r="V35" s="18"/>
    </row>
    <row r="36" spans="22:22" ht="36" customHeight="1" x14ac:dyDescent="0.3">
      <c r="V36" s="18"/>
    </row>
    <row r="37" spans="22:22" ht="36" customHeight="1" x14ac:dyDescent="0.3">
      <c r="V37" s="18"/>
    </row>
    <row r="38" spans="22:22" ht="36" customHeight="1" x14ac:dyDescent="0.3">
      <c r="V38" s="18"/>
    </row>
    <row r="39" spans="22:22" ht="36" customHeight="1" x14ac:dyDescent="0.3">
      <c r="V39" s="18"/>
    </row>
    <row r="40" spans="22:22" ht="36" customHeight="1" x14ac:dyDescent="0.3">
      <c r="V40" s="18"/>
    </row>
    <row r="41" spans="22:22" ht="36" customHeight="1" x14ac:dyDescent="0.3">
      <c r="V41" s="18"/>
    </row>
    <row r="42" spans="22:22" ht="36" customHeight="1" x14ac:dyDescent="0.3">
      <c r="V42" s="18"/>
    </row>
    <row r="43" spans="22:22" ht="36" customHeight="1" x14ac:dyDescent="0.3">
      <c r="V43" s="18"/>
    </row>
    <row r="44" spans="22:22" ht="36" customHeight="1" x14ac:dyDescent="0.3">
      <c r="V44" s="18"/>
    </row>
    <row r="45" spans="22:22" ht="36" customHeight="1" x14ac:dyDescent="0.3">
      <c r="V45" s="18"/>
    </row>
    <row r="46" spans="22:22" ht="36" customHeight="1" x14ac:dyDescent="0.3">
      <c r="V46" s="18"/>
    </row>
    <row r="47" spans="22:22" x14ac:dyDescent="0.3">
      <c r="V47" s="29"/>
    </row>
    <row r="48" spans="22:22" ht="32.25" customHeight="1" x14ac:dyDescent="0.3"/>
  </sheetData>
  <mergeCells count="12">
    <mergeCell ref="A7:L7"/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2026-08-26T13:46:30Z</cp:lastPrinted>
  <dcterms:created xsi:type="dcterms:W3CDTF">2026-01-26T06:45:56Z</dcterms:created>
  <dcterms:modified xsi:type="dcterms:W3CDTF">2026-08-27T06:20:59Z</dcterms:modified>
</cp:coreProperties>
</file>