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480" yWindow="45" windowWidth="22995" windowHeight="9285" activeTab="1"/>
  </bookViews>
  <sheets>
    <sheet name="Договор без акта" sheetId="1" r:id="rId1"/>
    <sheet name="Специф к дог" sheetId="2" r:id="rId2"/>
  </sheets>
  <externalReferences>
    <externalReference r:id="rId3"/>
  </externalReferences>
  <definedNames>
    <definedName name="_xlnm.Print_Area" localSheetId="0">'Договор без акта'!$A$1:$M$107</definedName>
    <definedName name="_xlnm.Print_Area" localSheetId="1">'Специф к дог'!$A$1:$AF$88</definedName>
  </definedNames>
  <calcPr calcId="124519" refMode="R1C1"/>
</workbook>
</file>

<file path=xl/calcChain.xml><?xml version="1.0" encoding="utf-8"?>
<calcChain xmlns="http://schemas.openxmlformats.org/spreadsheetml/2006/main">
  <c r="AA82" i="2"/>
  <c r="G82"/>
  <c r="S77"/>
  <c r="A77"/>
  <c r="S75"/>
  <c r="A75"/>
  <c r="A72"/>
  <c r="Y70"/>
  <c r="W70"/>
  <c r="T70"/>
  <c r="C70"/>
  <c r="Y69"/>
  <c r="W69"/>
  <c r="AC69" s="1"/>
  <c r="T69"/>
  <c r="C69"/>
  <c r="Y68"/>
  <c r="W68"/>
  <c r="AC68" s="1"/>
  <c r="T68"/>
  <c r="C68"/>
  <c r="Y67"/>
  <c r="W67"/>
  <c r="AC67" s="1"/>
  <c r="T67"/>
  <c r="C67"/>
  <c r="Y66"/>
  <c r="W66"/>
  <c r="T66"/>
  <c r="C66"/>
  <c r="Y65"/>
  <c r="W65"/>
  <c r="AC65" s="1"/>
  <c r="T65"/>
  <c r="C65"/>
  <c r="Y64"/>
  <c r="W64"/>
  <c r="AC64" s="1"/>
  <c r="T64"/>
  <c r="C64"/>
  <c r="Y63"/>
  <c r="W63"/>
  <c r="AC63" s="1"/>
  <c r="T63"/>
  <c r="C63"/>
  <c r="Y62"/>
  <c r="W62"/>
  <c r="T62"/>
  <c r="C62"/>
  <c r="Y61"/>
  <c r="W61"/>
  <c r="AC61" s="1"/>
  <c r="T61"/>
  <c r="C61"/>
  <c r="Y60"/>
  <c r="W60"/>
  <c r="T60"/>
  <c r="C60"/>
  <c r="Y59"/>
  <c r="W59"/>
  <c r="AC59" s="1"/>
  <c r="T59"/>
  <c r="C59"/>
  <c r="Y58"/>
  <c r="W58"/>
  <c r="T58"/>
  <c r="C58"/>
  <c r="Y57"/>
  <c r="W57"/>
  <c r="AC57" s="1"/>
  <c r="T57"/>
  <c r="C57"/>
  <c r="Y56"/>
  <c r="W56"/>
  <c r="T56"/>
  <c r="C56"/>
  <c r="Y55"/>
  <c r="W55"/>
  <c r="AC55" s="1"/>
  <c r="T55"/>
  <c r="C55"/>
  <c r="Y54"/>
  <c r="W54"/>
  <c r="T54"/>
  <c r="C54"/>
  <c r="AC53"/>
  <c r="Y53"/>
  <c r="W53"/>
  <c r="T53"/>
  <c r="C53"/>
  <c r="Y52"/>
  <c r="W52"/>
  <c r="T52"/>
  <c r="C52"/>
  <c r="Y51"/>
  <c r="W51"/>
  <c r="T51"/>
  <c r="C51"/>
  <c r="Y50"/>
  <c r="AC50" s="1"/>
  <c r="W50"/>
  <c r="T50"/>
  <c r="C50"/>
  <c r="AC49"/>
  <c r="Y49"/>
  <c r="W49"/>
  <c r="T49"/>
  <c r="C49"/>
  <c r="Y48"/>
  <c r="W48"/>
  <c r="AC48" s="1"/>
  <c r="T48"/>
  <c r="C48"/>
  <c r="Y47"/>
  <c r="W47"/>
  <c r="AC47" s="1"/>
  <c r="T47"/>
  <c r="C47"/>
  <c r="Y46"/>
  <c r="W46"/>
  <c r="T46"/>
  <c r="C46"/>
  <c r="Y45"/>
  <c r="W45"/>
  <c r="AC45" s="1"/>
  <c r="T45"/>
  <c r="C45"/>
  <c r="Y44"/>
  <c r="W44"/>
  <c r="AC44" s="1"/>
  <c r="T44"/>
  <c r="C44"/>
  <c r="Y43"/>
  <c r="W43"/>
  <c r="AC43" s="1"/>
  <c r="T43"/>
  <c r="C43"/>
  <c r="Y42"/>
  <c r="W42"/>
  <c r="AC42" s="1"/>
  <c r="T42"/>
  <c r="C42"/>
  <c r="AC41"/>
  <c r="Y41"/>
  <c r="W41"/>
  <c r="T41"/>
  <c r="C41"/>
  <c r="Y40"/>
  <c r="W40"/>
  <c r="T40"/>
  <c r="C40"/>
  <c r="Y39"/>
  <c r="W39"/>
  <c r="T39"/>
  <c r="C39"/>
  <c r="AC38"/>
  <c r="Y38"/>
  <c r="W38"/>
  <c r="T38"/>
  <c r="C38"/>
  <c r="Y37"/>
  <c r="W37"/>
  <c r="AC37" s="1"/>
  <c r="T37"/>
  <c r="C37"/>
  <c r="Y36"/>
  <c r="W36"/>
  <c r="AC36" s="1"/>
  <c r="T36"/>
  <c r="C36"/>
  <c r="Y35"/>
  <c r="W35"/>
  <c r="AC35" s="1"/>
  <c r="T35"/>
  <c r="C35"/>
  <c r="Y34"/>
  <c r="W34"/>
  <c r="AC34" s="1"/>
  <c r="T34"/>
  <c r="C34"/>
  <c r="AC33"/>
  <c r="Y33"/>
  <c r="W33"/>
  <c r="T33"/>
  <c r="C33"/>
  <c r="Y32"/>
  <c r="W32"/>
  <c r="T32"/>
  <c r="C32"/>
  <c r="Y31"/>
  <c r="W31"/>
  <c r="T31"/>
  <c r="C31"/>
  <c r="Y30"/>
  <c r="W30"/>
  <c r="AC30" s="1"/>
  <c r="T30"/>
  <c r="C30"/>
  <c r="Y29"/>
  <c r="W29"/>
  <c r="AC29" s="1"/>
  <c r="T29"/>
  <c r="C29"/>
  <c r="Y28"/>
  <c r="W28"/>
  <c r="AC28" s="1"/>
  <c r="T28"/>
  <c r="C28"/>
  <c r="Y27"/>
  <c r="W27"/>
  <c r="AC27" s="1"/>
  <c r="T27"/>
  <c r="C27"/>
  <c r="Y26"/>
  <c r="W26"/>
  <c r="AC26" s="1"/>
  <c r="T26"/>
  <c r="C26"/>
  <c r="AC25"/>
  <c r="Y25"/>
  <c r="W25"/>
  <c r="T25"/>
  <c r="C25"/>
  <c r="Y24"/>
  <c r="W24"/>
  <c r="T24"/>
  <c r="C24"/>
  <c r="Y23"/>
  <c r="W23"/>
  <c r="T23"/>
  <c r="C23"/>
  <c r="Y22"/>
  <c r="W22"/>
  <c r="AC22" s="1"/>
  <c r="T22"/>
  <c r="C22"/>
  <c r="Y21"/>
  <c r="W21"/>
  <c r="AC21" s="1"/>
  <c r="T21"/>
  <c r="C21"/>
  <c r="Y20"/>
  <c r="W20"/>
  <c r="AC20" s="1"/>
  <c r="T20"/>
  <c r="C20"/>
  <c r="Y19"/>
  <c r="W19"/>
  <c r="AC19" s="1"/>
  <c r="T19"/>
  <c r="C19"/>
  <c r="Y18"/>
  <c r="AC18" s="1"/>
  <c r="W18"/>
  <c r="T18"/>
  <c r="C18"/>
  <c r="AC17"/>
  <c r="Y17"/>
  <c r="W17"/>
  <c r="T17"/>
  <c r="C17"/>
  <c r="Y16"/>
  <c r="W16"/>
  <c r="T16"/>
  <c r="C16"/>
  <c r="Y15"/>
  <c r="W15"/>
  <c r="T15"/>
  <c r="C15"/>
  <c r="Y14"/>
  <c r="W14"/>
  <c r="AC14" s="1"/>
  <c r="T14"/>
  <c r="C14"/>
  <c r="Y13"/>
  <c r="W13"/>
  <c r="AC13" s="1"/>
  <c r="T13"/>
  <c r="C13"/>
  <c r="Y12"/>
  <c r="W12"/>
  <c r="AC12" s="1"/>
  <c r="T12"/>
  <c r="C12"/>
  <c r="Y11"/>
  <c r="W11"/>
  <c r="AC11" s="1"/>
  <c r="T11"/>
  <c r="C11"/>
  <c r="AC15" l="1"/>
  <c r="AC16"/>
  <c r="AC23"/>
  <c r="AC24"/>
  <c r="AC31"/>
  <c r="AC32"/>
  <c r="AC39"/>
  <c r="AC40"/>
  <c r="AC46"/>
  <c r="AC51"/>
  <c r="AC52"/>
  <c r="AC62"/>
  <c r="AC56"/>
  <c r="AC66"/>
  <c r="AC54"/>
  <c r="AC60"/>
  <c r="AC70"/>
  <c r="AC58"/>
</calcChain>
</file>

<file path=xl/sharedStrings.xml><?xml version="1.0" encoding="utf-8"?>
<sst xmlns="http://schemas.openxmlformats.org/spreadsheetml/2006/main" count="117" uniqueCount="114">
  <si>
    <t>ДОГОВОР №</t>
  </si>
  <si>
    <t>ИКЗ</t>
  </si>
  <si>
    <t>Ленинградская область г. Гатчина</t>
  </si>
  <si>
    <t>1.Предмет Договора</t>
  </si>
  <si>
    <r>
      <t xml:space="preserve">1.1. По настоящему Договору Поставщик принимает на себя обязательства по </t>
    </r>
    <r>
      <rPr>
        <sz val="10"/>
        <color indexed="8"/>
        <rFont val="Times New Roman"/>
        <family val="1"/>
        <charset val="204"/>
      </rPr>
      <t>поставке  товаров (далее - Товар) в соответствии со Спецификацией (Приложение № 1 к Договору), а Заказчик обязуется принять и оплатить Товар в соответствии с условиями настоящего Договора.</t>
    </r>
  </si>
  <si>
    <t>1.2. Цена, количество, ассортимент, качественные характеристики, наименование Товара, подлежащего поставке, в рамках настоящего договора, указаны в Спецификации (Приложение№1), которая является неотъемлемой частью настоящего Договора.</t>
  </si>
  <si>
    <r>
      <t>2.</t>
    </r>
    <r>
      <rPr>
        <b/>
        <sz val="10"/>
        <color indexed="8"/>
        <rFont val="Times New Roman"/>
        <family val="1"/>
        <charset val="204"/>
      </rPr>
      <t>    Цена Договора и порядок расчетов</t>
    </r>
  </si>
  <si>
    <t>2.2. Цена Договора включает в себя: стоимость товара, расходы, связанные с доставкой, разгрузкой - погрузкой, размещением в местах хранения Заказчика, стоимость упаковки (тары), маркировки, страхование, таможенные платежи (пошлины), другие установленные налоги, сборы и иные расходы, связанные с исполнением Договора.</t>
  </si>
  <si>
    <t>Цена Договора является твердой и не может изменяться в ходе исполнения Договора, за исключением случаев, установленных законодательством Российской Федерации.</t>
  </si>
  <si>
    <t>2.3. Оплата Товара производится по факту поставки путем перечисления денежных средств Поставщику в течение 10 (десяти) рабочих дней на основании счета, счета-фактуры на отгруженный Товар (в случае применения Поставщиком общей системы налогообложения), товарной накладной, оформленных в соответствии с требованиями действующих нормативных документов и подписанных уполномоченными представителями сторон.</t>
  </si>
  <si>
    <t>2.4. Для проверки исполнения обязательств по Договору, в части их соответствия условиям Договора, Заказчик вправе провести экспертизу. Такая экспертиза проводится Заказчиком своими силами или с привлечением экспертов, экспертных организаций, за исключением случаев, если способ проведения экспертизы прямо определен законодательством.</t>
  </si>
  <si>
    <t>2.5. В случае, если Договор заключается с физическим лицом, за исключением индивидуального предпринимателя или иного занимающегося частной практикой лица, в Договор включается обязательное условие об уменьшении суммы, подлежащей уплате физическому лицу, на размер налоговых платежей, связанных с оплатой Договора.</t>
  </si>
  <si>
    <t>3. Сроки, порядок и условия поставки товара</t>
  </si>
  <si>
    <t>Доставка товара к месту приема-передачи товара должна осуществляться силами Поставщика и за его счет, включая погрузку, перевозку и разгрузку товара, точное время и дата поставки должны быть согласованы с Заказчиком.</t>
  </si>
  <si>
    <t>3.3. Товар должен быть новым (товаром, который не был в употреблении, ремонте, в том числе, который не был восстановлен).</t>
  </si>
  <si>
    <t>3.4. Приемка товара осуществляется Заказчиком по количеству, качеству и ассортименту, которые должны соответствовать указанному в Спецификации, по месту получения товара с участием представителя Поставщика и оформляется путем подписания товарной накладной.</t>
  </si>
  <si>
    <t>Поставщик вместе с товаром передает Заказчику следующий комплект документов: счет; счет-фактура на отгруженный товар (в случае  применения  Поставщиком  общей  системы налогообложения); товарная накладная; документы, подтверждающие качество поставленного товара.</t>
  </si>
  <si>
    <t xml:space="preserve">3.5. Тара и упаковка товара должна обеспечивать полную сохранность от повреждений или порчи во время погрузки, перевозки к конечному пункту назначения и разгрузки и хранение. </t>
  </si>
  <si>
    <t>4. Обязанности Сторон</t>
  </si>
  <si>
    <t>4.1. Поставщик обязан:</t>
  </si>
  <si>
    <t xml:space="preserve">4.1.1. Осуществить поставку товара в соответствии с Приложением №1 в течение срока, указанного в п.3.1 Договора. </t>
  </si>
  <si>
    <t>4.1.2. Гарантировать надлежащее качество поставляемого товара; без дефектов, связанных с материалами и качеством изготовления, в соответствии с техническими характеристиками, указанными техническом задании. Гарантия качества товара: в течение одного года с момента поставки товара.</t>
  </si>
  <si>
    <t>4.1.3. Поставить Товар в упаковке, которая бы обеспечивала его сохранность, товарный вид, предохраняла бы от всякого рода повреждений при транспортировке и хранении.</t>
  </si>
  <si>
    <t>4.1.4. В случае возникновения обстоятельств, замедляющих поставку или делающих её невозможной, в течение 1 (одного) календарного дня поставить об этом в известность Заказчика в письменном виде.</t>
  </si>
  <si>
    <t>4.1.5. Направлять своих представителей для оперативного решения вопросов, возникающих при поставке товара в рамках Договора, наделяя их соответствующими полномочиями.</t>
  </si>
  <si>
    <t>4.1.6. Предоставлять Заказчику счет, счет-фактуру (в случае применения Поставщиком общей системы налогообложения), товарную накладную.</t>
  </si>
  <si>
    <t>4.2. Заказчик обязан:</t>
  </si>
  <si>
    <t>4.2.1. Принять товар по количеству, качеству, ассортименту и комплектности в соответствии с условиями Договора, либо дать мотивированный отказ в приемке товара с оформлением комиссионного акта. В случае мотивированного отказа Заказчика от принятия поставляемого товара, Поставщик обязан устранить все отмеченные недостатки за свой счет в течение 72 (семидесяти двух) часов после получения уведомления об отказе от принятия товара.</t>
  </si>
  <si>
    <t>4.2.2. Своевременно оплатить поставку товара в порядке, предусмотренном разделом 2 Договора.</t>
  </si>
  <si>
    <t>4.2.3. В случае обнаружения после приемки Товара нарушений и несоответствия его предъявляемым к Товару такого рода требованиям, уведомить об этом Поставщика в течение 10 (Десяти) календарных дней с момента выявления недостатков.</t>
  </si>
  <si>
    <t>4.3. Заказчик имеет право:</t>
  </si>
  <si>
    <t>4.3.1. Требовать надлежащего выполнения обязательств по настоящему Договору.</t>
  </si>
  <si>
    <t>4.3.2. При передаче Поставщиком Товара ненадлежащего качества, если Поставщик не заменит Товар ненадлежащего качества в разумные сроки, потребовать по своему выбору:</t>
  </si>
  <si>
    <t>– безвозмездного устранения недостатков, возникших по вине Поставщика;</t>
  </si>
  <si>
    <t>– возмещения расходов по устранению этих недостатков, если устранение было согласовано с Поставщиком, производилось силами третьих лиц и оплачивалось за счет Заказчика.</t>
  </si>
  <si>
    <t>4.3.3. В случае нарушения Поставщиком условий Договора Заказчик вправе удержать из причитающейся к выплате Поставщику суммы по Договору (цены Договора) суммы начисленных штрафных санкций (штрафов, пеней) по Договору. При этом действия Заказчика не являются нарушениями положений настоящего Договора.</t>
  </si>
  <si>
    <t>4.4. Поставщик имеет право:</t>
  </si>
  <si>
    <t>4.4.1. Запрашивать у Заказчика информацию, необходимую для поставки товара</t>
  </si>
  <si>
    <t>4.4.2. Поставщик вправе требовать оплаты в случае надлежащего исполнения обязательств по настоящему Договору в полном объеме.</t>
  </si>
  <si>
    <t>5. Изменение условий Договора</t>
  </si>
  <si>
    <t>5.1. Изменение существенных условий Договора при его исполнении допускается по соглашению Сторон в следующих случаях:</t>
  </si>
  <si>
    <t>– при снижении цены Договора без изменения предусмотренных Договором количества товара, качества поставляемого товара и иных условий Договора;</t>
  </si>
  <si>
    <t xml:space="preserve">– если по предложению Заказчика увеличивается предусмотренное Договором количество товара не более чем на десять процентов или уменьшается предусмотренное Договором количество поставляемого товара не более чем на десять процентов. При этом по соглашению сторон допускается изменение с учетом положений бюджетного законодательства Российской Федерации цены Договора пропорционально дополнительному количеству товара исходя из установленной в Договоре цены единицы товара, но не более чем на десять процентов цены Договора. При уменьшении предусмотренного Договором количества товара Стороны уменьшают цену Договора исходя из цены единицы товара; </t>
  </si>
  <si>
    <t>– при исполнении Договора по согласованию Заказчика с Поставщиком допускается поставка товара, качество, технические и функциональные характеристики (потребительские свойства) которого являются улучшенными по сравнению с качеством и соответствующими техническими и функциональными характеристиками, указанными в Договоре.</t>
  </si>
  <si>
    <t>6. Ответственность сторон</t>
  </si>
  <si>
    <t>6.1. За неисполнение или ненадлежащее исполнение своих обязательств по Договору Стороны несут ответственность в соответствии с порядком, установленном постановлением Правительства Российской Федерации от 30 августа 2017 г. № 1042.</t>
  </si>
  <si>
    <t>7. Обстоятельства непреодолимой силы</t>
  </si>
  <si>
    <t>7.1. Стороны освобождаются от ответственности за частичное или полное неисполнение обязательств по настоящему Договору, если оно явилось следствием природных явлений, военных действий и прочих обстоятельств непреодолимой силы, наличие которых должно быть документально подтверждено соответствующим компетентным органом, и если эти обстоятельства непосредственно повлияли на исполнение настоящего Договора.</t>
  </si>
  <si>
    <t>7.2. Сторона, оказавшаяся не в состоянии выполнить свои обязательства по настоящему Договора, обязана незамедлительно известить другую сторону о наступлении или прекращении действия обстоятельств непреодолимой силы, препятствующих выполнению ею этих обязательств.</t>
  </si>
  <si>
    <t>7.3. Срок исполнения обязательств по настоящему Договору отодвигается соразмерно времени, в течение которого действовали обстоятельства непреодолимой силы, а также последствия, вызванные этими обстоятельствами.</t>
  </si>
  <si>
    <t>7.4. Обстоятельства непреодолимой силы учитываются при исчислении срока действия Договора.</t>
  </si>
  <si>
    <t>8. Односторонний отказ от исполнения Договора</t>
  </si>
  <si>
    <t>8.1. Расторжение настоящего Договора допускается по соглашению Сторон, по решению суда или в связи с односторонним отказом стороны настоящего Договора от исполнения настоящего Договора в соответствии с гражданским законодательством Российской Федерации.</t>
  </si>
  <si>
    <t>8.2. Заказчик вправе принять решение об одностороннем отказе от исполнения Договора по основаниям, предусмотренным Гражданским кодексом Российской Федерации для одностороннего отказа от исполнения отдельных видов обязательств. До принятия решения об одностороннем отказе от исполнения Договора Заказчик вправе провести экспертизу поставленного товара с привлечением экспертов, экспертных организаций.</t>
  </si>
  <si>
    <t>8.3. Заказчик примет решение об одностороннем отказе от исполнения Договора, если в ходе исполнения Договора будет установлено, что Поставщик не соответствует установленным документацией о закупке требованиям к участникам закупки или предоставил недостоверную информацию о своем соответствии таким требованиям, что позволило ему стать победителем определения Поставщика.</t>
  </si>
  <si>
    <t>8.4. Решение Заказчика об одностороннем отказе от исполнения Договора вступает в силу и Договор считается расторгнутым через 10 (десять) дней с даты надлежащего уведомления Заказчиком Исполнителя об одностороннем отказе от исполнения Договора.</t>
  </si>
  <si>
    <t>9. Прочие условия</t>
  </si>
  <si>
    <t>9.1. Все споры между Сторонами по настоящему Договору разрешаются путём переговоров, а при невозможности их урегулирования - в Арбитражном суде Санкт-Петербурга и Ленинградской области, в соответствии с законодательством Российской Федерации.</t>
  </si>
  <si>
    <t>9.2. Настоящий договор составлен в двух экземплярах, имеющих одинаковую юридическую силу, по одному для каждой из Сторон.</t>
  </si>
  <si>
    <t>9.3. Изменение и дополнение Договора возможно по соглашению Сторон. Все изменения и дополнения оформляются в письменном виде путем подписания Сторонами дополнительных соглашений к Договору. Дополнительные соглашения к Договору являются его неотъемлемой частью и вступают в силу с момента их подписания Сторонами.</t>
  </si>
  <si>
    <t>9.4. Во всем, что не предусмотрено настоящим Договором, Стороны руководствуются законодательством Российской Федерации.</t>
  </si>
  <si>
    <t>9.5. Об изменении своего места нахождения, наименования, организационно-правовой формы, банковских реквизитов, контактной информации соответствующая Сторона в пятидневный срок извещает другую Сторону.</t>
  </si>
  <si>
    <t>9.6. Условия настоящего Договора ни прямо, ни косвенно не порождают для Сторон каких-либо иных обязательств, не оговоренных прямо в настоящем Договоре.</t>
  </si>
  <si>
    <t>9.7. К настоящему Договору прилагаются и являются его неотъемлемой частью:</t>
  </si>
  <si>
    <t>– Приложение №1.Спецификация.</t>
  </si>
  <si>
    <t>10. Срок действия Договора</t>
  </si>
  <si>
    <t>Настоящий Договор вступает в силу со дня подписания и действует до выполнения сторонами всех обязательств, предусмотренных настоящим Договором, но не позднее 31.12.2026 года.</t>
  </si>
  <si>
    <t>11.  Реквизиты сторон:</t>
  </si>
  <si>
    <t>ЗАКАЗЧИК:</t>
  </si>
  <si>
    <t>ПОСТАВЩИК:</t>
  </si>
  <si>
    <t>Адрес:</t>
  </si>
  <si>
    <t>ИНН/КПП</t>
  </si>
  <si>
    <t>Банк</t>
  </si>
  <si>
    <t>БИК</t>
  </si>
  <si>
    <t>ОГРН</t>
  </si>
  <si>
    <t>Тел.</t>
  </si>
  <si>
    <t>Е-mail:</t>
  </si>
  <si>
    <t xml:space="preserve">ИП </t>
  </si>
  <si>
    <t>МП</t>
  </si>
  <si>
    <t>Приложение №1</t>
  </si>
  <si>
    <t>к договору №</t>
  </si>
  <si>
    <t>от</t>
  </si>
  <si>
    <t>Спецификация</t>
  </si>
  <si>
    <t>№ п/п</t>
  </si>
  <si>
    <t>Наименование и технические характеристики товара</t>
  </si>
  <si>
    <t>Товар</t>
  </si>
  <si>
    <t>Цена за единицу, рублей</t>
  </si>
  <si>
    <t>Общая стоимость, рублей</t>
  </si>
  <si>
    <t>ед.измерения</t>
  </si>
  <si>
    <t>кол-во</t>
  </si>
  <si>
    <t>2.1. Цена договора составляет 12995 (Двенадцать тысяч девятьсот девяносто пять рублей 00 копеек) , НДС не облагается в связи с освобождением от его уплаты (ст. 145 п.1 НК РФ).</t>
  </si>
  <si>
    <t>3.2. Место поставки товара: 188310 Ленинградская обл., г. Гатчина, ул. Генерала Сандалова д. 3а</t>
  </si>
  <si>
    <t>или самовывоз с адреса: г.Гатчина, ул.Генерала Кныша д.9</t>
  </si>
  <si>
    <t>МБДОУ «ДЕТСКИЙ САД №46 КОМБИНИРОВАННОГО ВИДА»</t>
  </si>
  <si>
    <t>Получатель:</t>
  </si>
  <si>
    <t>КОМИТЕТ ФИНАНСОВ ГАТЧИНСКОГО МУНИЦИПАЛЬНОГО ОКРУГА(МБДОУ«ДЕТСКИЙ САД № 46 КОМБИНИРОВАННОГО ВИДА» л/с  20470520515, 21570520515, 22270520515, 50370520515)</t>
  </si>
  <si>
    <t>188310 Ленинградская обл., г. Гатчина, ул. Генерала Сандалова д. 3а</t>
  </si>
  <si>
    <t>4705066329 / 470501001</t>
  </si>
  <si>
    <t>ОКЦ № 1 СЕВЕРО-ЗАПАДНОГО ГУ БАНКА РОССИИ//УФК по Ленинградской области, г. Санкт-Петербург</t>
  </si>
  <si>
    <t>EKC</t>
  </si>
  <si>
    <t xml:space="preserve"> 40102810745370000098</t>
  </si>
  <si>
    <t>Казнач. сч.</t>
  </si>
  <si>
    <t>03234643415180004500</t>
  </si>
  <si>
    <t xml:space="preserve"> 044030098</t>
  </si>
  <si>
    <t>1144705012957</t>
  </si>
  <si>
    <t>ОКАТО</t>
  </si>
  <si>
    <t>8 (81371) 91858</t>
  </si>
  <si>
    <t>mbdou46@gtn.lokos.net</t>
  </si>
  <si>
    <t>Заведующий</t>
  </si>
  <si>
    <t>/ Милюк П.Н. /</t>
  </si>
  <si>
    <t>.10.2026</t>
  </si>
  <si>
    <t>МБДОУ «ДЕТСКИЙ САД №46 КОМБИНИРОВАННОГО ВИДА», именуемый в дальнейшем "Заказчик", в лице Заведующего Милюк П.Н., действующего на основании устава с одной стороны, и _________________, в лице___________________,  действующего на основании свидетельства, именуемого в дальнейшем «Поставщик», с другой стороны, далее совместно именуемые «Стороны», с соблюдением требований Гражданского кодекса Российской Федерации, Федерального закона от 05.04.2013 № 44-ФЗ "О контрактной системе в сфере закупок товаров, работ, услуг для обеспечения государственных и муниципальных нужд" (далее – Закон №44- ФЗ), на основании п. 4, 5  ч. 1 ст. 93 Закона №44 - ФЗ заключили настоящий договор (далее - Договор) о нижеследующем:</t>
  </si>
  <si>
    <t>3.1. Срок поставки товара - не позднее 18.10.2026</t>
  </si>
  <si>
    <t>/ /</t>
  </si>
</sst>
</file>

<file path=xl/styles.xml><?xml version="1.0" encoding="utf-8"?>
<styleSheet xmlns="http://schemas.openxmlformats.org/spreadsheetml/2006/main">
  <numFmts count="3">
    <numFmt numFmtId="164" formatCode="[$-F800]dddd\,\ mmmm\ dd\,\ yyyy"/>
    <numFmt numFmtId="165" formatCode="dd/mm/yy;@"/>
    <numFmt numFmtId="166" formatCode="#,##0.00&quot;р.&quot;"/>
  </numFmts>
  <fonts count="17">
    <font>
      <sz val="11"/>
      <color theme="1"/>
      <name val="Calibri"/>
      <family val="2"/>
      <charset val="204"/>
      <scheme val="minor"/>
    </font>
    <font>
      <sz val="11"/>
      <color theme="1"/>
      <name val="Calibri"/>
      <family val="2"/>
      <charset val="204"/>
      <scheme val="minor"/>
    </font>
    <font>
      <sz val="10"/>
      <color theme="1"/>
      <name val="Times New Roman"/>
      <family val="1"/>
      <charset val="204"/>
    </font>
    <font>
      <b/>
      <sz val="10"/>
      <color rgb="FF000000"/>
      <name val="Times New Roman"/>
      <family val="1"/>
      <charset val="204"/>
    </font>
    <font>
      <sz val="10"/>
      <color rgb="FF000000"/>
      <name val="Times New Roman"/>
      <family val="1"/>
      <charset val="204"/>
    </font>
    <font>
      <b/>
      <sz val="10"/>
      <color theme="1"/>
      <name val="Times New Roman"/>
      <family val="1"/>
      <charset val="204"/>
    </font>
    <font>
      <sz val="10"/>
      <color indexed="8"/>
      <name val="Times New Roman"/>
      <family val="1"/>
      <charset val="204"/>
    </font>
    <font>
      <b/>
      <sz val="10"/>
      <color indexed="8"/>
      <name val="Times New Roman"/>
      <family val="1"/>
      <charset val="204"/>
    </font>
    <font>
      <b/>
      <sz val="8"/>
      <color theme="1"/>
      <name val="Times New Roman"/>
      <family val="1"/>
      <charset val="204"/>
    </font>
    <font>
      <sz val="8"/>
      <color indexed="8"/>
      <name val="Arial"/>
      <family val="2"/>
      <charset val="204"/>
    </font>
    <font>
      <sz val="8"/>
      <name val="Arial"/>
      <family val="2"/>
      <charset val="204"/>
    </font>
    <font>
      <b/>
      <sz val="10"/>
      <name val="Times New Roman"/>
      <family val="1"/>
      <charset val="204"/>
    </font>
    <font>
      <sz val="8"/>
      <name val="Times New Roman"/>
      <family val="1"/>
      <charset val="204"/>
    </font>
    <font>
      <sz val="9"/>
      <name val="Times New Roman"/>
      <family val="1"/>
      <charset val="204"/>
    </font>
    <font>
      <sz val="10"/>
      <name val="Times New Roman"/>
      <family val="1"/>
      <charset val="204"/>
    </font>
    <font>
      <sz val="14"/>
      <name val="Times New Roman"/>
      <family val="1"/>
      <charset val="204"/>
    </font>
    <font>
      <i/>
      <sz val="8"/>
      <name val="Times New Roman"/>
      <family val="1"/>
      <charset val="204"/>
    </font>
  </fonts>
  <fills count="3">
    <fill>
      <patternFill patternType="none"/>
    </fill>
    <fill>
      <patternFill patternType="gray125"/>
    </fill>
    <fill>
      <patternFill patternType="solid">
        <fgColor rgb="FFFFFF00"/>
        <bgColor indexed="64"/>
      </patternFill>
    </fill>
  </fills>
  <borders count="11">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9" fillId="0" borderId="0"/>
    <xf numFmtId="0" fontId="10" fillId="0" borderId="0">
      <alignment horizontal="left"/>
    </xf>
  </cellStyleXfs>
  <cellXfs count="85">
    <xf numFmtId="0" fontId="0" fillId="0" borderId="0" xfId="0"/>
    <xf numFmtId="0" fontId="2" fillId="0" borderId="0" xfId="1" applyFont="1"/>
    <xf numFmtId="0" fontId="3" fillId="0" borderId="0" xfId="1" applyFont="1" applyAlignment="1">
      <alignment horizontal="right"/>
    </xf>
    <xf numFmtId="0" fontId="2" fillId="0" borderId="1" xfId="1" applyFont="1" applyBorder="1"/>
    <xf numFmtId="0" fontId="4" fillId="0" borderId="1" xfId="1" applyFont="1" applyBorder="1" applyAlignment="1">
      <alignment horizontal="right"/>
    </xf>
    <xf numFmtId="0" fontId="2" fillId="0" borderId="2" xfId="1" applyFont="1" applyBorder="1"/>
    <xf numFmtId="4" fontId="2" fillId="2" borderId="0" xfId="1" applyNumberFormat="1" applyFont="1" applyFill="1"/>
    <xf numFmtId="165" fontId="5" fillId="0" borderId="0" xfId="1" applyNumberFormat="1" applyFont="1"/>
    <xf numFmtId="164" fontId="2" fillId="0" borderId="0" xfId="1" applyNumberFormat="1" applyFont="1"/>
    <xf numFmtId="0" fontId="5" fillId="0" borderId="0" xfId="1" applyFont="1" applyAlignment="1">
      <alignment vertical="top"/>
    </xf>
    <xf numFmtId="0" fontId="2" fillId="0" borderId="0" xfId="1" applyFont="1" applyAlignment="1">
      <alignment vertical="top" wrapText="1"/>
    </xf>
    <xf numFmtId="0" fontId="2" fillId="0" borderId="0" xfId="1" applyFont="1" applyAlignment="1">
      <alignment vertical="top"/>
    </xf>
    <xf numFmtId="49" fontId="2" fillId="0" borderId="0" xfId="1" applyNumberFormat="1" applyFont="1" applyAlignment="1">
      <alignment vertical="top"/>
    </xf>
    <xf numFmtId="49" fontId="2" fillId="0" borderId="0" xfId="1" applyNumberFormat="1" applyFont="1"/>
    <xf numFmtId="0" fontId="2" fillId="0" borderId="1" xfId="1" applyFont="1" applyBorder="1" applyAlignment="1">
      <alignment horizontal="right"/>
    </xf>
    <xf numFmtId="0" fontId="11" fillId="0" borderId="0" xfId="3" applyFont="1" applyAlignment="1">
      <alignment horizontal="left" vertical="center" wrapText="1"/>
    </xf>
    <xf numFmtId="0" fontId="12" fillId="0" borderId="0" xfId="3" applyFont="1" applyAlignment="1"/>
    <xf numFmtId="0" fontId="13" fillId="0" borderId="0" xfId="3" applyFont="1" applyAlignment="1">
      <alignment vertical="center"/>
    </xf>
    <xf numFmtId="0" fontId="11" fillId="0" borderId="0" xfId="3" applyFont="1" applyAlignment="1">
      <alignment vertical="center" wrapText="1"/>
    </xf>
    <xf numFmtId="0" fontId="14" fillId="0" borderId="0" xfId="3" applyFont="1" applyAlignment="1">
      <alignment vertical="center" wrapText="1"/>
    </xf>
    <xf numFmtId="0" fontId="11" fillId="0" borderId="0" xfId="3" applyFont="1" applyAlignment="1">
      <alignment vertical="top" wrapText="1"/>
    </xf>
    <xf numFmtId="0" fontId="14" fillId="0" borderId="0" xfId="3" applyFont="1" applyAlignment="1">
      <alignment horizontal="left" vertical="center" wrapText="1"/>
    </xf>
    <xf numFmtId="166" fontId="12" fillId="0" borderId="0" xfId="3" applyNumberFormat="1" applyFont="1" applyAlignment="1"/>
    <xf numFmtId="0" fontId="12" fillId="0" borderId="5" xfId="3" applyFont="1" applyBorder="1" applyAlignment="1"/>
    <xf numFmtId="0" fontId="12" fillId="0" borderId="0" xfId="3" applyFont="1" applyAlignment="1">
      <alignment wrapText="1"/>
    </xf>
    <xf numFmtId="0" fontId="12" fillId="0" borderId="0" xfId="3" applyFont="1" applyBorder="1" applyAlignment="1"/>
    <xf numFmtId="0" fontId="12" fillId="0" borderId="0" xfId="3" applyFont="1" applyBorder="1" applyAlignment="1">
      <alignment horizontal="right"/>
    </xf>
    <xf numFmtId="4" fontId="11" fillId="0" borderId="0" xfId="3" applyNumberFormat="1" applyFont="1" applyBorder="1" applyAlignment="1">
      <alignment horizontal="right" vertical="top"/>
    </xf>
    <xf numFmtId="0" fontId="14" fillId="0" borderId="0" xfId="3" applyFont="1" applyAlignment="1"/>
    <xf numFmtId="0" fontId="14" fillId="0" borderId="0" xfId="3" applyFont="1" applyAlignment="1">
      <alignment horizontal="right" vertical="top"/>
    </xf>
    <xf numFmtId="4" fontId="11" fillId="0" borderId="0" xfId="3" applyNumberFormat="1" applyFont="1" applyAlignment="1">
      <alignment vertical="top"/>
    </xf>
    <xf numFmtId="0" fontId="11" fillId="0" borderId="0" xfId="3" applyFont="1" applyAlignment="1">
      <alignment wrapText="1"/>
    </xf>
    <xf numFmtId="0" fontId="11" fillId="0" borderId="0" xfId="3" applyFont="1" applyAlignment="1"/>
    <xf numFmtId="0" fontId="2" fillId="0" borderId="0" xfId="1" applyFont="1" applyAlignment="1">
      <alignment horizontal="justify" vertical="top" wrapText="1"/>
    </xf>
    <xf numFmtId="164" fontId="2" fillId="0" borderId="0" xfId="1" applyNumberFormat="1" applyFont="1" applyBorder="1" applyAlignment="1">
      <alignment horizontal="right"/>
    </xf>
    <xf numFmtId="0" fontId="5" fillId="0" borderId="0" xfId="1" applyFont="1" applyAlignment="1">
      <alignment horizontal="center" vertical="center"/>
    </xf>
    <xf numFmtId="1" fontId="8" fillId="2" borderId="0" xfId="1" applyNumberFormat="1" applyFont="1" applyFill="1" applyAlignment="1">
      <alignment horizontal="center"/>
    </xf>
    <xf numFmtId="14" fontId="2" fillId="0" borderId="0" xfId="1" applyNumberFormat="1" applyFont="1" applyAlignment="1">
      <alignment horizontal="left" vertical="top" wrapText="1"/>
    </xf>
    <xf numFmtId="0" fontId="2" fillId="0" borderId="0" xfId="1" applyFont="1" applyAlignment="1">
      <alignment vertical="top" wrapText="1"/>
    </xf>
    <xf numFmtId="0" fontId="2" fillId="0" borderId="0" xfId="1" applyFont="1" applyFill="1" applyAlignment="1">
      <alignment horizontal="justify" vertical="top" wrapText="1"/>
    </xf>
    <xf numFmtId="0" fontId="2" fillId="0" borderId="0" xfId="1" applyFont="1" applyAlignment="1">
      <alignment wrapText="1"/>
    </xf>
    <xf numFmtId="164" fontId="2" fillId="0" borderId="1" xfId="1" applyNumberFormat="1" applyFont="1" applyBorder="1" applyAlignment="1">
      <alignment horizontal="center"/>
    </xf>
    <xf numFmtId="0" fontId="2" fillId="0" borderId="0" xfId="1" applyFont="1" applyAlignment="1">
      <alignment vertical="top"/>
    </xf>
    <xf numFmtId="49" fontId="2" fillId="0" borderId="0" xfId="1" applyNumberFormat="1" applyFont="1" applyAlignment="1">
      <alignment horizontal="left"/>
    </xf>
    <xf numFmtId="0" fontId="2" fillId="0" borderId="0" xfId="1" applyNumberFormat="1" applyFont="1" applyAlignment="1">
      <alignment horizontal="left"/>
    </xf>
    <xf numFmtId="0" fontId="2" fillId="0" borderId="0" xfId="1" applyFont="1" applyAlignment="1">
      <alignment horizontal="left"/>
    </xf>
    <xf numFmtId="0" fontId="12" fillId="0" borderId="9" xfId="3" applyFont="1" applyBorder="1" applyAlignment="1">
      <alignment horizontal="center" vertical="center"/>
    </xf>
    <xf numFmtId="0" fontId="12" fillId="0" borderId="10" xfId="3" applyFont="1" applyBorder="1" applyAlignment="1">
      <alignment horizontal="center" vertical="center"/>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9" xfId="3" applyFont="1" applyBorder="1" applyAlignment="1">
      <alignment horizontal="center" vertical="center"/>
    </xf>
    <xf numFmtId="0" fontId="16" fillId="0" borderId="2" xfId="3" applyFont="1" applyBorder="1" applyAlignment="1">
      <alignment horizontal="center" vertical="center"/>
    </xf>
    <xf numFmtId="0" fontId="16" fillId="0" borderId="10" xfId="3" applyFont="1" applyBorder="1" applyAlignment="1">
      <alignment horizontal="center" vertical="center"/>
    </xf>
    <xf numFmtId="0" fontId="11" fillId="0" borderId="0" xfId="3" applyFont="1" applyAlignment="1">
      <alignment horizontal="center" vertical="center" wrapText="1"/>
    </xf>
    <xf numFmtId="0" fontId="14" fillId="0" borderId="0" xfId="3" applyFont="1" applyAlignment="1">
      <alignment vertical="center" wrapText="1"/>
    </xf>
    <xf numFmtId="14" fontId="14" fillId="0" borderId="0" xfId="3" applyNumberFormat="1" applyFont="1" applyAlignment="1">
      <alignment horizontal="right" vertical="center" wrapText="1"/>
    </xf>
    <xf numFmtId="0" fontId="15" fillId="0" borderId="0" xfId="3" applyFont="1" applyAlignment="1">
      <alignment horizontal="center" vertical="center"/>
    </xf>
    <xf numFmtId="0" fontId="12" fillId="0" borderId="3" xfId="3" applyFont="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6" xfId="3" applyFont="1" applyBorder="1" applyAlignment="1">
      <alignment horizontal="center" vertical="center"/>
    </xf>
    <xf numFmtId="0" fontId="12" fillId="0" borderId="7" xfId="3" applyFont="1" applyBorder="1" applyAlignment="1">
      <alignment horizontal="center" vertical="center"/>
    </xf>
    <xf numFmtId="0" fontId="12" fillId="0" borderId="1" xfId="3" applyFont="1" applyBorder="1" applyAlignment="1">
      <alignment horizontal="center" vertical="center"/>
    </xf>
    <xf numFmtId="0" fontId="12" fillId="0" borderId="8" xfId="3" applyFont="1" applyBorder="1" applyAlignment="1">
      <alignment horizontal="center" vertical="center"/>
    </xf>
    <xf numFmtId="0" fontId="12" fillId="0" borderId="3" xfId="3" applyFont="1" applyBorder="1" applyAlignment="1">
      <alignment horizontal="center" vertical="center"/>
    </xf>
    <xf numFmtId="0" fontId="12" fillId="0" borderId="4" xfId="3" applyFont="1" applyBorder="1" applyAlignment="1">
      <alignment horizontal="center" vertical="center" wrapText="1"/>
    </xf>
    <xf numFmtId="0" fontId="12" fillId="0" borderId="5" xfId="3" applyFont="1" applyBorder="1" applyAlignment="1">
      <alignment horizontal="center" vertical="center" wrapText="1"/>
    </xf>
    <xf numFmtId="0" fontId="12" fillId="0" borderId="6" xfId="3" applyFont="1" applyBorder="1" applyAlignment="1">
      <alignment horizontal="center" vertical="center" wrapText="1"/>
    </xf>
    <xf numFmtId="0" fontId="12" fillId="0" borderId="7" xfId="3" applyFont="1" applyBorder="1" applyAlignment="1">
      <alignment horizontal="center" vertical="center" wrapText="1"/>
    </xf>
    <xf numFmtId="0" fontId="12" fillId="0" borderId="1"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9" xfId="3" applyFont="1" applyBorder="1" applyAlignment="1">
      <alignment horizontal="center" vertical="center" wrapText="1"/>
    </xf>
    <xf numFmtId="0" fontId="12" fillId="0" borderId="2" xfId="3" applyFont="1" applyBorder="1" applyAlignment="1">
      <alignment horizontal="center" vertical="center" wrapText="1"/>
    </xf>
    <xf numFmtId="0" fontId="12" fillId="0" borderId="10" xfId="3" applyFont="1" applyBorder="1" applyAlignment="1">
      <alignment horizontal="center" vertical="center" wrapText="1"/>
    </xf>
    <xf numFmtId="0" fontId="12" fillId="0" borderId="3" xfId="3" applyNumberFormat="1" applyFont="1" applyBorder="1" applyAlignment="1">
      <alignment horizontal="center" vertical="center"/>
    </xf>
    <xf numFmtId="0" fontId="12" fillId="0" borderId="9" xfId="3" applyNumberFormat="1" applyFont="1" applyBorder="1" applyAlignment="1">
      <alignment vertical="center"/>
    </xf>
    <xf numFmtId="0" fontId="12" fillId="0" borderId="2" xfId="3" applyNumberFormat="1" applyFont="1" applyBorder="1" applyAlignment="1">
      <alignment vertical="center"/>
    </xf>
    <xf numFmtId="0" fontId="12" fillId="0" borderId="10" xfId="3" applyNumberFormat="1" applyFont="1" applyBorder="1" applyAlignment="1">
      <alignment vertical="center"/>
    </xf>
    <xf numFmtId="0" fontId="12" fillId="0" borderId="3" xfId="3" applyNumberFormat="1" applyFont="1" applyBorder="1" applyAlignment="1">
      <alignment horizontal="right" vertical="center"/>
    </xf>
    <xf numFmtId="2" fontId="12" fillId="0" borderId="3" xfId="3" applyNumberFormat="1" applyFont="1" applyBorder="1" applyAlignment="1">
      <alignment horizontal="right" vertical="center"/>
    </xf>
    <xf numFmtId="164" fontId="12" fillId="0" borderId="0" xfId="3" applyNumberFormat="1" applyFont="1" applyAlignment="1">
      <alignment horizontal="left"/>
    </xf>
    <xf numFmtId="0" fontId="13" fillId="0" borderId="0" xfId="3" applyFont="1" applyBorder="1" applyAlignment="1">
      <alignment wrapText="1"/>
    </xf>
    <xf numFmtId="0" fontId="14" fillId="0" borderId="0" xfId="3" applyFont="1" applyAlignment="1">
      <alignment wrapText="1"/>
    </xf>
    <xf numFmtId="0" fontId="12" fillId="0" borderId="1" xfId="3" applyFont="1" applyBorder="1" applyAlignment="1">
      <alignment horizontal="center"/>
    </xf>
    <xf numFmtId="0" fontId="12" fillId="0" borderId="0" xfId="3" applyFont="1" applyAlignment="1"/>
  </cellXfs>
  <cellStyles count="4">
    <cellStyle name="Обычный" xfId="0" builtinId="0"/>
    <cellStyle name="Обычный 2" xfId="2"/>
    <cellStyle name="Обычный 3" xfId="1"/>
    <cellStyle name="Обычный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41;&#1077;&#1079;&#1085;&#1072;&#1083;/290%20%20%20&#1076;&#1089;%2046%20%2012.10.2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Наборка"/>
      <sheetName val="Акт приемки"/>
      <sheetName val="Приложение"/>
      <sheetName val="ФАКТ"/>
      <sheetName val="КП без имени"/>
      <sheetName val="КП"/>
      <sheetName val="Договор шаблон"/>
      <sheetName val="Специф шаблон"/>
      <sheetName val="Ввод"/>
      <sheetName val="Договор без акта"/>
      <sheetName val="Договор шк 7 дс"/>
      <sheetName val="Специф к дог"/>
      <sheetName val="Счёт"/>
      <sheetName val="Накладная"/>
      <sheetName val="Сч-фактура"/>
      <sheetName val="Муниципальный контракт"/>
      <sheetName val="Договор"/>
      <sheetName val="Контракт"/>
      <sheetName val="Расходная накладная"/>
      <sheetName val="ДоговорСДЦ"/>
      <sheetName val="Спецификация"/>
      <sheetName val="Договор 2018"/>
      <sheetName val="Договор шк7 дс"/>
      <sheetName val="ГПД"/>
      <sheetName val="Акт П-П"/>
    </sheetNames>
    <sheetDataSet>
      <sheetData sheetId="0">
        <row r="2">
          <cell r="D2" t="str">
            <v>Индивидуальный предприниматель</v>
          </cell>
          <cell r="G2" t="str">
            <v>Лиски В.А.</v>
          </cell>
        </row>
        <row r="36">
          <cell r="A36" t="str">
            <v/>
          </cell>
          <cell r="H36" t="str">
            <v>/</v>
          </cell>
        </row>
      </sheetData>
      <sheetData sheetId="1"/>
      <sheetData sheetId="2"/>
      <sheetData sheetId="3"/>
      <sheetData sheetId="4"/>
      <sheetData sheetId="5"/>
      <sheetData sheetId="6"/>
      <sheetData sheetId="7"/>
      <sheetData sheetId="8">
        <row r="5">
          <cell r="C5" t="str">
            <v>Заведующий</v>
          </cell>
          <cell r="D5" t="str">
            <v>Милюк П.Н.</v>
          </cell>
        </row>
        <row r="25">
          <cell r="B25" t="str">
            <v>ОРИО Труба д/унитаза гофрированная d=110мм, L=220-520мм. С-990Р</v>
          </cell>
          <cell r="D25">
            <v>10</v>
          </cell>
          <cell r="E25" t="str">
            <v>шт</v>
          </cell>
          <cell r="F25">
            <v>305</v>
          </cell>
        </row>
        <row r="26">
          <cell r="B26" t="str">
            <v>ОРИО Гофрированная труба 1 1/2"х40/50мм, L=650мм. АС-1013</v>
          </cell>
          <cell r="D26">
            <v>10</v>
          </cell>
          <cell r="E26" t="str">
            <v>шт</v>
          </cell>
          <cell r="F26">
            <v>145</v>
          </cell>
        </row>
        <row r="27">
          <cell r="B27" t="str">
            <v>ОРИО Сифон бутыл. 1 1/2"х40мм, литой выпуск, г.труба 40х40/50мм, нерж.реш. d=70мм. А-40029</v>
          </cell>
          <cell r="D27">
            <v>5</v>
          </cell>
          <cell r="E27" t="str">
            <v>шт</v>
          </cell>
          <cell r="F27">
            <v>400</v>
          </cell>
        </row>
        <row r="28">
          <cell r="B28" t="str">
            <v>ОРИО Сифон д/душ.поддона 1 1/2"х40мм, регул., нерж.реш. А-8258</v>
          </cell>
          <cell r="D28">
            <v>5</v>
          </cell>
          <cell r="E28" t="str">
            <v>шт</v>
          </cell>
          <cell r="F28">
            <v>320</v>
          </cell>
        </row>
        <row r="29">
          <cell r="B29" t="str">
            <v>Лейка душевая выдвижная F26</v>
          </cell>
          <cell r="D29">
            <v>5</v>
          </cell>
          <cell r="E29" t="str">
            <v>шт</v>
          </cell>
          <cell r="F29">
            <v>575</v>
          </cell>
        </row>
        <row r="30">
          <cell r="B30" t="str">
            <v>Смеситель латунный однорычажный для мойки, РК, шпилька, керамический картридж 40мм, (шт.)</v>
          </cell>
          <cell r="D30">
            <v>1</v>
          </cell>
          <cell r="E30" t="str">
            <v>шт</v>
          </cell>
          <cell r="F30">
            <v>2020</v>
          </cell>
        </row>
        <row r="31">
          <cell r="E31" t="str">
            <v>шт</v>
          </cell>
        </row>
        <row r="32">
          <cell r="E32" t="str">
            <v>шт</v>
          </cell>
        </row>
        <row r="33">
          <cell r="E33" t="str">
            <v>шт</v>
          </cell>
        </row>
        <row r="34">
          <cell r="E34" t="str">
            <v>шт</v>
          </cell>
        </row>
        <row r="35">
          <cell r="E35" t="str">
            <v>шт</v>
          </cell>
        </row>
        <row r="36">
          <cell r="E36" t="str">
            <v>шт</v>
          </cell>
        </row>
        <row r="37">
          <cell r="E37" t="str">
            <v>шт</v>
          </cell>
        </row>
        <row r="38">
          <cell r="E38" t="str">
            <v>шт</v>
          </cell>
        </row>
        <row r="39">
          <cell r="E39" t="str">
            <v>шт</v>
          </cell>
        </row>
        <row r="40">
          <cell r="E40" t="str">
            <v>шт</v>
          </cell>
        </row>
        <row r="41">
          <cell r="E41" t="str">
            <v>шт</v>
          </cell>
        </row>
        <row r="42">
          <cell r="E42" t="str">
            <v>шт</v>
          </cell>
        </row>
        <row r="43">
          <cell r="E43" t="str">
            <v>шт</v>
          </cell>
        </row>
        <row r="44">
          <cell r="E44" t="str">
            <v>шт</v>
          </cell>
        </row>
        <row r="45">
          <cell r="E45" t="str">
            <v>шт</v>
          </cell>
        </row>
        <row r="46">
          <cell r="E46" t="str">
            <v>шт</v>
          </cell>
        </row>
        <row r="47">
          <cell r="E47" t="str">
            <v>шт</v>
          </cell>
        </row>
        <row r="48">
          <cell r="E48" t="str">
            <v>шт</v>
          </cell>
        </row>
        <row r="49">
          <cell r="E49" t="str">
            <v>шт</v>
          </cell>
        </row>
        <row r="50">
          <cell r="E50" t="str">
            <v>шт.</v>
          </cell>
        </row>
        <row r="51">
          <cell r="E51" t="str">
            <v>шт.</v>
          </cell>
        </row>
        <row r="52">
          <cell r="E52" t="str">
            <v>шт.</v>
          </cell>
        </row>
        <row r="53">
          <cell r="E53" t="str">
            <v>шт.</v>
          </cell>
        </row>
        <row r="54">
          <cell r="E54" t="str">
            <v>шт.</v>
          </cell>
        </row>
        <row r="55">
          <cell r="E55" t="str">
            <v>шт.</v>
          </cell>
        </row>
        <row r="56">
          <cell r="E56" t="str">
            <v>шт.</v>
          </cell>
        </row>
        <row r="57">
          <cell r="E57" t="str">
            <v>шт.</v>
          </cell>
        </row>
        <row r="58">
          <cell r="E58" t="str">
            <v>шт.</v>
          </cell>
        </row>
        <row r="59">
          <cell r="E59" t="str">
            <v>шт.</v>
          </cell>
        </row>
        <row r="60">
          <cell r="E60" t="str">
            <v>шт.</v>
          </cell>
        </row>
        <row r="61">
          <cell r="E61" t="str">
            <v>шт.</v>
          </cell>
        </row>
        <row r="62">
          <cell r="E62" t="str">
            <v>шт.</v>
          </cell>
        </row>
        <row r="63">
          <cell r="E63" t="str">
            <v>шт.</v>
          </cell>
        </row>
        <row r="64">
          <cell r="E64" t="str">
            <v>шт.</v>
          </cell>
        </row>
        <row r="65">
          <cell r="E65" t="str">
            <v>шт.</v>
          </cell>
        </row>
        <row r="66">
          <cell r="E66" t="str">
            <v>шт.</v>
          </cell>
        </row>
        <row r="67">
          <cell r="E67" t="str">
            <v>шт.</v>
          </cell>
        </row>
        <row r="68">
          <cell r="E68" t="str">
            <v>шт.</v>
          </cell>
        </row>
        <row r="69">
          <cell r="E69" t="str">
            <v>шт.</v>
          </cell>
        </row>
        <row r="70">
          <cell r="E70" t="str">
            <v>шт.</v>
          </cell>
        </row>
        <row r="71">
          <cell r="E71" t="str">
            <v>шт.</v>
          </cell>
        </row>
        <row r="72">
          <cell r="E72" t="str">
            <v>шт.</v>
          </cell>
        </row>
        <row r="73">
          <cell r="E73" t="str">
            <v>шт.</v>
          </cell>
        </row>
        <row r="74">
          <cell r="E74" t="str">
            <v>шт.</v>
          </cell>
        </row>
        <row r="75">
          <cell r="E75" t="str">
            <v>шт.</v>
          </cell>
        </row>
        <row r="76">
          <cell r="E76" t="str">
            <v>шт.</v>
          </cell>
        </row>
        <row r="77">
          <cell r="E77" t="str">
            <v>шт.</v>
          </cell>
        </row>
        <row r="78">
          <cell r="E78" t="str">
            <v>шт.</v>
          </cell>
        </row>
        <row r="79">
          <cell r="E79" t="str">
            <v>шт.</v>
          </cell>
        </row>
        <row r="80">
          <cell r="E80" t="str">
            <v>шт.</v>
          </cell>
        </row>
        <row r="81">
          <cell r="E81" t="str">
            <v>шт.</v>
          </cell>
        </row>
        <row r="82">
          <cell r="E82" t="str">
            <v>шт.</v>
          </cell>
        </row>
        <row r="83">
          <cell r="E83" t="str">
            <v>шт.</v>
          </cell>
        </row>
        <row r="84">
          <cell r="E84" t="str">
            <v>шт.</v>
          </cell>
        </row>
      </sheetData>
      <sheetData sheetId="9">
        <row r="13">
          <cell r="A13" t="str">
            <v>2.1. Цена договора составляет 12995 (Двенадцать тысяч девятьсот девяносто пять рублей 00 копеек) , НДС не облагается в связи с освобождением от его уплаты (ст. 145 п.1 НК РФ).</v>
          </cell>
        </row>
      </sheetData>
      <sheetData sheetId="10"/>
      <sheetData sheetId="11"/>
      <sheetData sheetId="12"/>
      <sheetData sheetId="13"/>
      <sheetData sheetId="14"/>
      <sheetData sheetId="15"/>
      <sheetData sheetId="16"/>
      <sheetData sheetId="17"/>
      <sheetData sheetId="18"/>
      <sheetData sheetId="19"/>
      <sheetData sheetId="20"/>
      <sheetData sheetId="21">
        <row r="1">
          <cell r="H1">
            <v>0</v>
          </cell>
        </row>
        <row r="89">
          <cell r="A89" t="str">
            <v>ЗАКАЗЧИК:</v>
          </cell>
          <cell r="G89" t="str">
            <v>ПОСТАВЩИК:</v>
          </cell>
        </row>
      </sheetData>
      <sheetData sheetId="22"/>
      <sheetData sheetId="23"/>
      <sheetData sheetId="24"/>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66FF"/>
  </sheetPr>
  <dimension ref="A1:U105"/>
  <sheetViews>
    <sheetView view="pageBreakPreview" topLeftCell="A29" zoomScaleSheetLayoutView="100" workbookViewId="0">
      <selection activeCell="K99" sqref="K99"/>
    </sheetView>
  </sheetViews>
  <sheetFormatPr defaultRowHeight="12.75"/>
  <cols>
    <col min="1" max="1" width="11.140625" style="1" customWidth="1"/>
    <col min="2" max="2" width="10.42578125" style="1" bestFit="1" customWidth="1"/>
    <col min="3" max="5" width="9.140625" style="1"/>
    <col min="6" max="6" width="10.140625" style="1" bestFit="1" customWidth="1"/>
    <col min="7" max="7" width="8.7109375" style="1" customWidth="1"/>
    <col min="8" max="8" width="9.28515625" style="1" customWidth="1"/>
    <col min="9" max="9" width="3.7109375" style="1" customWidth="1"/>
    <col min="10" max="10" width="11.42578125" style="1" customWidth="1"/>
    <col min="11" max="12" width="9.140625" style="1"/>
    <col min="13" max="13" width="13.42578125" style="1" customWidth="1"/>
    <col min="14" max="14" width="7.42578125" style="1" customWidth="1"/>
    <col min="15" max="18" width="8" style="1" customWidth="1"/>
    <col min="19" max="19" width="9" style="1" customWidth="1"/>
    <col min="20" max="22" width="8" style="1" customWidth="1"/>
    <col min="23" max="16384" width="9.140625" style="1"/>
  </cols>
  <sheetData>
    <row r="1" spans="1:17">
      <c r="G1" s="2" t="s">
        <v>0</v>
      </c>
      <c r="H1" s="3"/>
    </row>
    <row r="2" spans="1:17">
      <c r="D2" s="3" t="s">
        <v>1</v>
      </c>
      <c r="E2" s="3"/>
      <c r="F2" s="3"/>
      <c r="G2" s="4"/>
      <c r="H2" s="5"/>
      <c r="I2" s="3"/>
      <c r="J2" s="3"/>
      <c r="K2" s="3"/>
    </row>
    <row r="3" spans="1:17" ht="10.5" customHeight="1"/>
    <row r="4" spans="1:17">
      <c r="A4" s="1" t="s">
        <v>2</v>
      </c>
      <c r="L4" s="34" t="s">
        <v>110</v>
      </c>
      <c r="M4" s="34"/>
    </row>
    <row r="5" spans="1:17" ht="12" customHeight="1"/>
    <row r="6" spans="1:17" ht="96" customHeight="1">
      <c r="A6" s="33" t="s">
        <v>111</v>
      </c>
      <c r="B6" s="33"/>
      <c r="C6" s="33"/>
      <c r="D6" s="33"/>
      <c r="E6" s="33"/>
      <c r="F6" s="33"/>
      <c r="G6" s="33"/>
      <c r="H6" s="33"/>
      <c r="I6" s="33"/>
      <c r="J6" s="33"/>
      <c r="K6" s="33"/>
      <c r="L6" s="33"/>
      <c r="M6" s="33"/>
    </row>
    <row r="7" spans="1:17" ht="10.5" customHeight="1"/>
    <row r="8" spans="1:17" ht="15" customHeight="1">
      <c r="A8" s="35" t="s">
        <v>3</v>
      </c>
      <c r="B8" s="35"/>
      <c r="C8" s="35"/>
      <c r="D8" s="35"/>
      <c r="E8" s="35"/>
      <c r="F8" s="35"/>
      <c r="G8" s="35"/>
      <c r="H8" s="35"/>
      <c r="I8" s="35"/>
      <c r="J8" s="35"/>
      <c r="K8" s="35"/>
      <c r="L8" s="35"/>
      <c r="M8" s="35"/>
    </row>
    <row r="9" spans="1:17" ht="40.5" customHeight="1">
      <c r="A9" s="33" t="s">
        <v>4</v>
      </c>
      <c r="B9" s="33"/>
      <c r="C9" s="33"/>
      <c r="D9" s="33"/>
      <c r="E9" s="33"/>
      <c r="F9" s="33"/>
      <c r="G9" s="33"/>
      <c r="H9" s="33"/>
      <c r="I9" s="33"/>
      <c r="J9" s="33"/>
      <c r="K9" s="33"/>
      <c r="L9" s="33"/>
      <c r="M9" s="33"/>
    </row>
    <row r="10" spans="1:17" ht="39" customHeight="1">
      <c r="A10" s="33" t="s">
        <v>5</v>
      </c>
      <c r="B10" s="33"/>
      <c r="C10" s="33"/>
      <c r="D10" s="33"/>
      <c r="E10" s="33"/>
      <c r="F10" s="33"/>
      <c r="G10" s="33"/>
      <c r="H10" s="33"/>
      <c r="I10" s="33"/>
      <c r="J10" s="33"/>
      <c r="K10" s="33"/>
      <c r="L10" s="33"/>
      <c r="M10" s="33"/>
    </row>
    <row r="12" spans="1:17">
      <c r="A12" s="35" t="s">
        <v>6</v>
      </c>
      <c r="B12" s="35"/>
      <c r="C12" s="35"/>
      <c r="D12" s="35"/>
      <c r="E12" s="35"/>
      <c r="F12" s="35"/>
      <c r="G12" s="35"/>
      <c r="H12" s="35"/>
      <c r="I12" s="35"/>
      <c r="J12" s="35"/>
      <c r="K12" s="35"/>
      <c r="L12" s="35"/>
      <c r="M12" s="35"/>
    </row>
    <row r="13" spans="1:17" ht="27.75" customHeight="1">
      <c r="A13" s="33" t="s">
        <v>90</v>
      </c>
      <c r="B13" s="33"/>
      <c r="C13" s="33"/>
      <c r="D13" s="33"/>
      <c r="E13" s="33"/>
      <c r="F13" s="33"/>
      <c r="G13" s="33"/>
      <c r="H13" s="33"/>
      <c r="I13" s="33"/>
      <c r="J13" s="33"/>
      <c r="K13" s="33"/>
      <c r="L13" s="33"/>
      <c r="M13" s="33"/>
      <c r="Q13" s="6"/>
    </row>
    <row r="14" spans="1:17" ht="41.25" customHeight="1">
      <c r="A14" s="33" t="s">
        <v>7</v>
      </c>
      <c r="B14" s="33"/>
      <c r="C14" s="33"/>
      <c r="D14" s="33"/>
      <c r="E14" s="33"/>
      <c r="F14" s="33"/>
      <c r="G14" s="33"/>
      <c r="H14" s="33"/>
      <c r="I14" s="33"/>
      <c r="J14" s="33"/>
      <c r="K14" s="33"/>
      <c r="L14" s="33"/>
      <c r="M14" s="33"/>
    </row>
    <row r="15" spans="1:17" ht="26.25" customHeight="1">
      <c r="A15" s="33" t="s">
        <v>8</v>
      </c>
      <c r="B15" s="33"/>
      <c r="C15" s="33"/>
      <c r="D15" s="33"/>
      <c r="E15" s="33"/>
      <c r="F15" s="33"/>
      <c r="G15" s="33"/>
      <c r="H15" s="33"/>
      <c r="I15" s="33"/>
      <c r="J15" s="33"/>
      <c r="K15" s="33"/>
      <c r="L15" s="33"/>
      <c r="M15" s="33"/>
    </row>
    <row r="16" spans="1:17" ht="15" hidden="1" customHeight="1">
      <c r="A16" s="33"/>
      <c r="B16" s="33"/>
      <c r="C16" s="33"/>
      <c r="D16" s="33"/>
      <c r="E16" s="33"/>
      <c r="F16" s="33"/>
      <c r="G16" s="33"/>
      <c r="H16" s="33"/>
      <c r="I16" s="33"/>
      <c r="J16" s="33"/>
      <c r="K16" s="33"/>
      <c r="L16" s="33"/>
      <c r="M16" s="33"/>
    </row>
    <row r="17" spans="1:21" ht="54.75" customHeight="1">
      <c r="A17" s="33" t="s">
        <v>9</v>
      </c>
      <c r="B17" s="33"/>
      <c r="C17" s="33"/>
      <c r="D17" s="33"/>
      <c r="E17" s="33"/>
      <c r="F17" s="33"/>
      <c r="G17" s="33"/>
      <c r="H17" s="33"/>
      <c r="I17" s="33"/>
      <c r="J17" s="33"/>
      <c r="K17" s="33"/>
      <c r="L17" s="33"/>
      <c r="M17" s="33"/>
    </row>
    <row r="18" spans="1:21" ht="40.5" customHeight="1">
      <c r="A18" s="33" t="s">
        <v>10</v>
      </c>
      <c r="B18" s="33"/>
      <c r="C18" s="33"/>
      <c r="D18" s="33"/>
      <c r="E18" s="33"/>
      <c r="F18" s="33"/>
      <c r="G18" s="33"/>
      <c r="H18" s="33"/>
      <c r="I18" s="33"/>
      <c r="J18" s="33"/>
      <c r="K18" s="33"/>
      <c r="L18" s="33"/>
      <c r="M18" s="33"/>
    </row>
    <row r="19" spans="1:21" ht="41.25" customHeight="1">
      <c r="A19" s="33" t="s">
        <v>11</v>
      </c>
      <c r="B19" s="33"/>
      <c r="C19" s="33"/>
      <c r="D19" s="33"/>
      <c r="E19" s="33"/>
      <c r="F19" s="33"/>
      <c r="G19" s="33"/>
      <c r="H19" s="33"/>
      <c r="I19" s="33"/>
      <c r="J19" s="33"/>
      <c r="K19" s="33"/>
      <c r="L19" s="33"/>
      <c r="M19" s="33"/>
    </row>
    <row r="20" spans="1:21">
      <c r="A20" s="33"/>
      <c r="B20" s="33"/>
      <c r="C20" s="33"/>
      <c r="D20" s="33"/>
      <c r="E20" s="33"/>
      <c r="F20" s="33"/>
      <c r="G20" s="33"/>
      <c r="H20" s="33"/>
      <c r="I20" s="33"/>
      <c r="J20" s="33"/>
    </row>
    <row r="21" spans="1:21" ht="15" customHeight="1">
      <c r="A21" s="35" t="s">
        <v>12</v>
      </c>
      <c r="B21" s="35"/>
      <c r="C21" s="35"/>
      <c r="D21" s="35"/>
      <c r="E21" s="35"/>
      <c r="F21" s="35"/>
      <c r="G21" s="35"/>
      <c r="H21" s="35"/>
      <c r="I21" s="35"/>
      <c r="J21" s="35"/>
      <c r="K21" s="35"/>
      <c r="L21" s="35"/>
      <c r="M21" s="35"/>
      <c r="S21" s="36"/>
      <c r="T21" s="36"/>
      <c r="U21" s="7"/>
    </row>
    <row r="22" spans="1:21" ht="15" customHeight="1">
      <c r="A22" s="37" t="s">
        <v>112</v>
      </c>
      <c r="B22" s="37"/>
      <c r="C22" s="37"/>
      <c r="D22" s="37"/>
      <c r="E22" s="37"/>
      <c r="F22" s="37"/>
      <c r="G22" s="37"/>
      <c r="H22" s="37"/>
      <c r="I22" s="37"/>
      <c r="J22" s="37"/>
      <c r="K22" s="37"/>
      <c r="L22" s="37"/>
      <c r="M22" s="37"/>
      <c r="S22" s="8"/>
    </row>
    <row r="23" spans="1:21" ht="15" customHeight="1">
      <c r="A23" s="33" t="s">
        <v>91</v>
      </c>
      <c r="B23" s="33"/>
      <c r="C23" s="33"/>
      <c r="D23" s="33"/>
      <c r="E23" s="33"/>
      <c r="F23" s="33"/>
      <c r="G23" s="33"/>
      <c r="H23" s="33"/>
      <c r="I23" s="33"/>
      <c r="J23" s="33"/>
      <c r="K23" s="33"/>
      <c r="L23" s="33"/>
      <c r="M23" s="33"/>
    </row>
    <row r="24" spans="1:21" ht="15" customHeight="1">
      <c r="A24" s="33" t="s">
        <v>92</v>
      </c>
      <c r="B24" s="33"/>
      <c r="C24" s="33"/>
      <c r="D24" s="33"/>
      <c r="E24" s="33"/>
      <c r="F24" s="33"/>
      <c r="G24" s="33"/>
      <c r="H24" s="33"/>
      <c r="I24" s="33"/>
      <c r="J24" s="33"/>
      <c r="K24" s="33"/>
      <c r="L24" s="33"/>
      <c r="M24" s="33"/>
    </row>
    <row r="25" spans="1:21" ht="27.75" customHeight="1">
      <c r="A25" s="33" t="s">
        <v>13</v>
      </c>
      <c r="B25" s="33"/>
      <c r="C25" s="33"/>
      <c r="D25" s="33"/>
      <c r="E25" s="33"/>
      <c r="F25" s="33"/>
      <c r="G25" s="33"/>
      <c r="H25" s="33"/>
      <c r="I25" s="33"/>
      <c r="J25" s="33"/>
      <c r="K25" s="33"/>
      <c r="L25" s="33"/>
      <c r="M25" s="33"/>
    </row>
    <row r="26" spans="1:21" ht="15" customHeight="1">
      <c r="A26" s="33" t="s">
        <v>14</v>
      </c>
      <c r="B26" s="33"/>
      <c r="C26" s="33"/>
      <c r="D26" s="33"/>
      <c r="E26" s="33"/>
      <c r="F26" s="33"/>
      <c r="G26" s="33"/>
      <c r="H26" s="33"/>
      <c r="I26" s="33"/>
      <c r="J26" s="33"/>
      <c r="K26" s="33"/>
      <c r="L26" s="33"/>
      <c r="M26" s="33"/>
    </row>
    <row r="27" spans="1:21" ht="41.25" customHeight="1">
      <c r="A27" s="33" t="s">
        <v>15</v>
      </c>
      <c r="B27" s="33"/>
      <c r="C27" s="33"/>
      <c r="D27" s="33"/>
      <c r="E27" s="33"/>
      <c r="F27" s="33"/>
      <c r="G27" s="33"/>
      <c r="H27" s="33"/>
      <c r="I27" s="33"/>
      <c r="J27" s="33"/>
      <c r="K27" s="33"/>
      <c r="L27" s="33"/>
      <c r="M27" s="33"/>
    </row>
    <row r="28" spans="1:21" ht="40.5" customHeight="1">
      <c r="A28" s="33" t="s">
        <v>16</v>
      </c>
      <c r="B28" s="33"/>
      <c r="C28" s="33"/>
      <c r="D28" s="33"/>
      <c r="E28" s="33"/>
      <c r="F28" s="33"/>
      <c r="G28" s="33"/>
      <c r="H28" s="33"/>
      <c r="I28" s="33"/>
      <c r="J28" s="33"/>
      <c r="K28" s="33"/>
      <c r="L28" s="33"/>
      <c r="M28" s="33"/>
    </row>
    <row r="29" spans="1:21" ht="28.5" customHeight="1">
      <c r="A29" s="33" t="s">
        <v>17</v>
      </c>
      <c r="B29" s="33"/>
      <c r="C29" s="33"/>
      <c r="D29" s="33"/>
      <c r="E29" s="33"/>
      <c r="F29" s="33"/>
      <c r="G29" s="33"/>
      <c r="H29" s="33"/>
      <c r="I29" s="33"/>
      <c r="J29" s="33"/>
      <c r="K29" s="33"/>
      <c r="L29" s="33"/>
      <c r="M29" s="33"/>
    </row>
    <row r="30" spans="1:21">
      <c r="A30" s="33"/>
      <c r="B30" s="33"/>
      <c r="C30" s="33"/>
      <c r="D30" s="33"/>
      <c r="E30" s="33"/>
      <c r="F30" s="33"/>
      <c r="G30" s="33"/>
      <c r="H30" s="33"/>
      <c r="I30" s="33"/>
      <c r="J30" s="33"/>
    </row>
    <row r="31" spans="1:21" ht="15" customHeight="1">
      <c r="A31" s="35" t="s">
        <v>18</v>
      </c>
      <c r="B31" s="35"/>
      <c r="C31" s="35"/>
      <c r="D31" s="35"/>
      <c r="E31" s="35"/>
      <c r="F31" s="35"/>
      <c r="G31" s="35"/>
      <c r="H31" s="35"/>
      <c r="I31" s="35"/>
      <c r="J31" s="35"/>
      <c r="K31" s="35"/>
      <c r="L31" s="35"/>
      <c r="M31" s="35"/>
    </row>
    <row r="32" spans="1:21" ht="15" customHeight="1">
      <c r="A32" s="38" t="s">
        <v>19</v>
      </c>
      <c r="B32" s="38"/>
      <c r="C32" s="38"/>
      <c r="D32" s="38"/>
      <c r="E32" s="38"/>
      <c r="F32" s="38"/>
      <c r="G32" s="38"/>
      <c r="H32" s="38"/>
      <c r="I32" s="38"/>
      <c r="J32" s="38"/>
      <c r="K32" s="38"/>
      <c r="L32" s="38"/>
      <c r="M32" s="38"/>
    </row>
    <row r="33" spans="1:13" ht="15" customHeight="1">
      <c r="A33" s="33" t="s">
        <v>20</v>
      </c>
      <c r="B33" s="33"/>
      <c r="C33" s="33"/>
      <c r="D33" s="33"/>
      <c r="E33" s="33"/>
      <c r="F33" s="33"/>
      <c r="G33" s="33"/>
      <c r="H33" s="33"/>
      <c r="I33" s="33"/>
      <c r="J33" s="33"/>
      <c r="K33" s="33"/>
      <c r="L33" s="33"/>
      <c r="M33" s="33"/>
    </row>
    <row r="34" spans="1:13" ht="40.5" customHeight="1">
      <c r="A34" s="33" t="s">
        <v>21</v>
      </c>
      <c r="B34" s="33"/>
      <c r="C34" s="33"/>
      <c r="D34" s="33"/>
      <c r="E34" s="33"/>
      <c r="F34" s="33"/>
      <c r="G34" s="33"/>
      <c r="H34" s="33"/>
      <c r="I34" s="33"/>
      <c r="J34" s="33"/>
      <c r="K34" s="33"/>
      <c r="L34" s="33"/>
      <c r="M34" s="33"/>
    </row>
    <row r="35" spans="1:13" ht="27.75" customHeight="1">
      <c r="A35" s="33" t="s">
        <v>22</v>
      </c>
      <c r="B35" s="33"/>
      <c r="C35" s="33"/>
      <c r="D35" s="33"/>
      <c r="E35" s="33"/>
      <c r="F35" s="33"/>
      <c r="G35" s="33"/>
      <c r="H35" s="33"/>
      <c r="I35" s="33"/>
      <c r="J35" s="33"/>
      <c r="K35" s="33"/>
      <c r="L35" s="33"/>
      <c r="M35" s="33"/>
    </row>
    <row r="36" spans="1:13" ht="27.75" customHeight="1">
      <c r="A36" s="33" t="s">
        <v>23</v>
      </c>
      <c r="B36" s="33"/>
      <c r="C36" s="33"/>
      <c r="D36" s="33"/>
      <c r="E36" s="33"/>
      <c r="F36" s="33"/>
      <c r="G36" s="33"/>
      <c r="H36" s="33"/>
      <c r="I36" s="33"/>
      <c r="J36" s="33"/>
      <c r="K36" s="33"/>
      <c r="L36" s="33"/>
      <c r="M36" s="33"/>
    </row>
    <row r="37" spans="1:13" ht="27.75" customHeight="1">
      <c r="A37" s="33" t="s">
        <v>24</v>
      </c>
      <c r="B37" s="33"/>
      <c r="C37" s="33"/>
      <c r="D37" s="33"/>
      <c r="E37" s="33"/>
      <c r="F37" s="33"/>
      <c r="G37" s="33"/>
      <c r="H37" s="33"/>
      <c r="I37" s="33"/>
      <c r="J37" s="33"/>
      <c r="K37" s="33"/>
      <c r="L37" s="33"/>
      <c r="M37" s="33"/>
    </row>
    <row r="38" spans="1:13" ht="27.75" customHeight="1">
      <c r="A38" s="33" t="s">
        <v>25</v>
      </c>
      <c r="B38" s="33"/>
      <c r="C38" s="33"/>
      <c r="D38" s="33"/>
      <c r="E38" s="33"/>
      <c r="F38" s="33"/>
      <c r="G38" s="33"/>
      <c r="H38" s="33"/>
      <c r="I38" s="33"/>
      <c r="J38" s="33"/>
      <c r="K38" s="33"/>
      <c r="L38" s="33"/>
      <c r="M38" s="33"/>
    </row>
    <row r="39" spans="1:13" ht="15" customHeight="1">
      <c r="A39" s="33" t="s">
        <v>26</v>
      </c>
      <c r="B39" s="33"/>
      <c r="C39" s="33"/>
      <c r="D39" s="33"/>
      <c r="E39" s="33"/>
      <c r="F39" s="33"/>
      <c r="G39" s="33"/>
      <c r="H39" s="33"/>
      <c r="I39" s="33"/>
      <c r="J39" s="33"/>
      <c r="K39" s="33"/>
      <c r="L39" s="33"/>
      <c r="M39" s="33"/>
    </row>
    <row r="40" spans="1:13" ht="54.75" customHeight="1">
      <c r="A40" s="33" t="s">
        <v>27</v>
      </c>
      <c r="B40" s="33"/>
      <c r="C40" s="33"/>
      <c r="D40" s="33"/>
      <c r="E40" s="33"/>
      <c r="F40" s="33"/>
      <c r="G40" s="33"/>
      <c r="H40" s="33"/>
      <c r="I40" s="33"/>
      <c r="J40" s="33"/>
      <c r="K40" s="33"/>
      <c r="L40" s="33"/>
      <c r="M40" s="33"/>
    </row>
    <row r="41" spans="1:13" ht="15" customHeight="1">
      <c r="A41" s="33" t="s">
        <v>28</v>
      </c>
      <c r="B41" s="33"/>
      <c r="C41" s="33"/>
      <c r="D41" s="33"/>
      <c r="E41" s="33"/>
      <c r="F41" s="33"/>
      <c r="G41" s="33"/>
      <c r="H41" s="33"/>
      <c r="I41" s="33"/>
      <c r="J41" s="33"/>
      <c r="K41" s="33"/>
      <c r="L41" s="33"/>
      <c r="M41" s="33"/>
    </row>
    <row r="42" spans="1:13" ht="27.75" customHeight="1">
      <c r="A42" s="33" t="s">
        <v>29</v>
      </c>
      <c r="B42" s="33"/>
      <c r="C42" s="33"/>
      <c r="D42" s="33"/>
      <c r="E42" s="33"/>
      <c r="F42" s="33"/>
      <c r="G42" s="33"/>
      <c r="H42" s="33"/>
      <c r="I42" s="33"/>
      <c r="J42" s="33"/>
      <c r="K42" s="33"/>
      <c r="L42" s="33"/>
      <c r="M42" s="33"/>
    </row>
    <row r="43" spans="1:13" ht="15" customHeight="1">
      <c r="A43" s="33" t="s">
        <v>30</v>
      </c>
      <c r="B43" s="33"/>
      <c r="C43" s="33"/>
      <c r="D43" s="33"/>
      <c r="E43" s="33"/>
      <c r="F43" s="33"/>
      <c r="G43" s="33"/>
      <c r="H43" s="33"/>
      <c r="I43" s="33"/>
      <c r="J43" s="33"/>
      <c r="K43" s="33"/>
      <c r="L43" s="33"/>
      <c r="M43" s="33"/>
    </row>
    <row r="44" spans="1:13" ht="15" customHeight="1">
      <c r="A44" s="33" t="s">
        <v>31</v>
      </c>
      <c r="B44" s="33"/>
      <c r="C44" s="33"/>
      <c r="D44" s="33"/>
      <c r="E44" s="33"/>
      <c r="F44" s="33"/>
      <c r="G44" s="33"/>
      <c r="H44" s="33"/>
      <c r="I44" s="33"/>
      <c r="J44" s="33"/>
      <c r="K44" s="33"/>
      <c r="L44" s="33"/>
      <c r="M44" s="33"/>
    </row>
    <row r="45" spans="1:13" ht="28.5" customHeight="1">
      <c r="A45" s="33" t="s">
        <v>32</v>
      </c>
      <c r="B45" s="33"/>
      <c r="C45" s="33"/>
      <c r="D45" s="33"/>
      <c r="E45" s="33"/>
      <c r="F45" s="33"/>
      <c r="G45" s="33"/>
      <c r="H45" s="33"/>
      <c r="I45" s="33"/>
      <c r="J45" s="33"/>
      <c r="K45" s="33"/>
      <c r="L45" s="33"/>
      <c r="M45" s="33"/>
    </row>
    <row r="46" spans="1:13" ht="15" customHeight="1">
      <c r="A46" s="33" t="s">
        <v>33</v>
      </c>
      <c r="B46" s="33"/>
      <c r="C46" s="33"/>
      <c r="D46" s="33"/>
      <c r="E46" s="33"/>
      <c r="F46" s="33"/>
      <c r="G46" s="33"/>
      <c r="H46" s="33"/>
      <c r="I46" s="33"/>
      <c r="J46" s="33"/>
      <c r="K46" s="33"/>
      <c r="L46" s="33"/>
      <c r="M46" s="33"/>
    </row>
    <row r="47" spans="1:13" ht="26.25" customHeight="1">
      <c r="A47" s="39" t="s">
        <v>34</v>
      </c>
      <c r="B47" s="39"/>
      <c r="C47" s="39"/>
      <c r="D47" s="39"/>
      <c r="E47" s="39"/>
      <c r="F47" s="39"/>
      <c r="G47" s="39"/>
      <c r="H47" s="39"/>
      <c r="I47" s="39"/>
      <c r="J47" s="39"/>
      <c r="K47" s="39"/>
      <c r="L47" s="39"/>
      <c r="M47" s="39"/>
    </row>
    <row r="48" spans="1:13" ht="41.25" customHeight="1">
      <c r="A48" s="33" t="s">
        <v>35</v>
      </c>
      <c r="B48" s="33"/>
      <c r="C48" s="33"/>
      <c r="D48" s="33"/>
      <c r="E48" s="33"/>
      <c r="F48" s="33"/>
      <c r="G48" s="33"/>
      <c r="H48" s="33"/>
      <c r="I48" s="33"/>
      <c r="J48" s="33"/>
      <c r="K48" s="33"/>
      <c r="L48" s="33"/>
      <c r="M48" s="33"/>
    </row>
    <row r="49" spans="1:13" ht="15" customHeight="1">
      <c r="A49" s="33" t="s">
        <v>36</v>
      </c>
      <c r="B49" s="33"/>
      <c r="C49" s="33"/>
      <c r="D49" s="33"/>
      <c r="E49" s="33"/>
      <c r="F49" s="33"/>
      <c r="G49" s="33"/>
      <c r="H49" s="33"/>
      <c r="I49" s="33"/>
      <c r="J49" s="33"/>
      <c r="K49" s="33"/>
      <c r="L49" s="33"/>
      <c r="M49" s="33"/>
    </row>
    <row r="50" spans="1:13" ht="15" customHeight="1">
      <c r="A50" s="33" t="s">
        <v>37</v>
      </c>
      <c r="B50" s="33"/>
      <c r="C50" s="33"/>
      <c r="D50" s="33"/>
      <c r="E50" s="33"/>
      <c r="F50" s="33"/>
      <c r="G50" s="33"/>
      <c r="H50" s="33"/>
      <c r="I50" s="33"/>
      <c r="J50" s="33"/>
      <c r="K50" s="33"/>
      <c r="L50" s="33"/>
      <c r="M50" s="33"/>
    </row>
    <row r="51" spans="1:13" ht="26.25" customHeight="1">
      <c r="A51" s="33" t="s">
        <v>38</v>
      </c>
      <c r="B51" s="33"/>
      <c r="C51" s="33"/>
      <c r="D51" s="33"/>
      <c r="E51" s="33"/>
      <c r="F51" s="33"/>
      <c r="G51" s="33"/>
      <c r="H51" s="33"/>
      <c r="I51" s="33"/>
      <c r="J51" s="33"/>
      <c r="K51" s="33"/>
      <c r="L51" s="33"/>
      <c r="M51" s="33"/>
    </row>
    <row r="52" spans="1:13">
      <c r="A52" s="33"/>
      <c r="B52" s="33"/>
      <c r="C52" s="33"/>
      <c r="D52" s="33"/>
      <c r="E52" s="33"/>
      <c r="F52" s="33"/>
      <c r="G52" s="33"/>
      <c r="H52" s="33"/>
      <c r="I52" s="33"/>
      <c r="J52" s="33"/>
    </row>
    <row r="53" spans="1:13" ht="15" customHeight="1">
      <c r="A53" s="35" t="s">
        <v>39</v>
      </c>
      <c r="B53" s="35"/>
      <c r="C53" s="35"/>
      <c r="D53" s="35"/>
      <c r="E53" s="35"/>
      <c r="F53" s="35"/>
      <c r="G53" s="35"/>
      <c r="H53" s="35"/>
      <c r="I53" s="35"/>
      <c r="J53" s="35"/>
      <c r="K53" s="35"/>
      <c r="L53" s="35"/>
      <c r="M53" s="35"/>
    </row>
    <row r="54" spans="1:13" ht="15" customHeight="1">
      <c r="A54" s="33" t="s">
        <v>40</v>
      </c>
      <c r="B54" s="33"/>
      <c r="C54" s="33"/>
      <c r="D54" s="33"/>
      <c r="E54" s="33"/>
      <c r="F54" s="33"/>
      <c r="G54" s="33"/>
      <c r="H54" s="33"/>
      <c r="I54" s="33"/>
      <c r="J54" s="33"/>
      <c r="K54" s="33"/>
      <c r="L54" s="33"/>
      <c r="M54" s="33"/>
    </row>
    <row r="55" spans="1:13" ht="27.75" customHeight="1">
      <c r="A55" s="33" t="s">
        <v>41</v>
      </c>
      <c r="B55" s="33"/>
      <c r="C55" s="33"/>
      <c r="D55" s="33"/>
      <c r="E55" s="33"/>
      <c r="F55" s="33"/>
      <c r="G55" s="33"/>
      <c r="H55" s="33"/>
      <c r="I55" s="33"/>
      <c r="J55" s="33"/>
      <c r="K55" s="33"/>
      <c r="L55" s="33"/>
      <c r="M55" s="33"/>
    </row>
    <row r="56" spans="1:13" ht="84" customHeight="1">
      <c r="A56" s="33" t="s">
        <v>42</v>
      </c>
      <c r="B56" s="33"/>
      <c r="C56" s="33"/>
      <c r="D56" s="33"/>
      <c r="E56" s="33"/>
      <c r="F56" s="33"/>
      <c r="G56" s="33"/>
      <c r="H56" s="33"/>
      <c r="I56" s="33"/>
      <c r="J56" s="33"/>
      <c r="K56" s="33"/>
      <c r="L56" s="33"/>
      <c r="M56" s="33"/>
    </row>
    <row r="57" spans="1:13" ht="41.25" customHeight="1">
      <c r="A57" s="33" t="s">
        <v>43</v>
      </c>
      <c r="B57" s="33"/>
      <c r="C57" s="33"/>
      <c r="D57" s="33"/>
      <c r="E57" s="33"/>
      <c r="F57" s="33"/>
      <c r="G57" s="33"/>
      <c r="H57" s="33"/>
      <c r="I57" s="33"/>
      <c r="J57" s="33"/>
      <c r="K57" s="33"/>
      <c r="L57" s="33"/>
      <c r="M57" s="33"/>
    </row>
    <row r="58" spans="1:13">
      <c r="A58" s="33"/>
      <c r="B58" s="33"/>
      <c r="C58" s="33"/>
      <c r="D58" s="33"/>
      <c r="E58" s="33"/>
      <c r="F58" s="33"/>
      <c r="G58" s="33"/>
      <c r="H58" s="33"/>
      <c r="I58" s="33"/>
      <c r="J58" s="33"/>
    </row>
    <row r="59" spans="1:13" ht="15" customHeight="1">
      <c r="A59" s="35" t="s">
        <v>44</v>
      </c>
      <c r="B59" s="35"/>
      <c r="C59" s="35"/>
      <c r="D59" s="35"/>
      <c r="E59" s="35"/>
      <c r="F59" s="35"/>
      <c r="G59" s="35"/>
      <c r="H59" s="35"/>
      <c r="I59" s="35"/>
      <c r="J59" s="35"/>
      <c r="K59" s="35"/>
      <c r="L59" s="35"/>
      <c r="M59" s="35"/>
    </row>
    <row r="60" spans="1:13" ht="27.75" customHeight="1">
      <c r="A60" s="33" t="s">
        <v>45</v>
      </c>
      <c r="B60" s="33"/>
      <c r="C60" s="33"/>
      <c r="D60" s="33"/>
      <c r="E60" s="33"/>
      <c r="F60" s="33"/>
      <c r="G60" s="33"/>
      <c r="H60" s="33"/>
      <c r="I60" s="33"/>
      <c r="J60" s="33"/>
      <c r="K60" s="33"/>
      <c r="L60" s="33"/>
      <c r="M60" s="33"/>
    </row>
    <row r="61" spans="1:13">
      <c r="A61" s="35"/>
      <c r="B61" s="35"/>
      <c r="C61" s="35"/>
      <c r="D61" s="35"/>
      <c r="E61" s="35"/>
      <c r="F61" s="35"/>
      <c r="G61" s="35"/>
      <c r="H61" s="35"/>
      <c r="I61" s="35"/>
      <c r="J61" s="35"/>
    </row>
    <row r="62" spans="1:13" ht="15" customHeight="1">
      <c r="A62" s="35" t="s">
        <v>46</v>
      </c>
      <c r="B62" s="35"/>
      <c r="C62" s="35"/>
      <c r="D62" s="35"/>
      <c r="E62" s="35"/>
      <c r="F62" s="35"/>
      <c r="G62" s="35"/>
      <c r="H62" s="35"/>
      <c r="I62" s="35"/>
      <c r="J62" s="35"/>
      <c r="K62" s="35"/>
      <c r="L62" s="35"/>
      <c r="M62" s="35"/>
    </row>
    <row r="63" spans="1:13" ht="54.75" customHeight="1">
      <c r="A63" s="33" t="s">
        <v>47</v>
      </c>
      <c r="B63" s="33"/>
      <c r="C63" s="33"/>
      <c r="D63" s="33"/>
      <c r="E63" s="33"/>
      <c r="F63" s="33"/>
      <c r="G63" s="33"/>
      <c r="H63" s="33"/>
      <c r="I63" s="33"/>
      <c r="J63" s="33"/>
      <c r="K63" s="33"/>
      <c r="L63" s="33"/>
      <c r="M63" s="33"/>
    </row>
    <row r="64" spans="1:13" ht="40.5" customHeight="1">
      <c r="A64" s="33" t="s">
        <v>48</v>
      </c>
      <c r="B64" s="33"/>
      <c r="C64" s="33"/>
      <c r="D64" s="33"/>
      <c r="E64" s="33"/>
      <c r="F64" s="33"/>
      <c r="G64" s="33"/>
      <c r="H64" s="33"/>
      <c r="I64" s="33"/>
      <c r="J64" s="33"/>
      <c r="K64" s="33"/>
      <c r="L64" s="33"/>
      <c r="M64" s="33"/>
    </row>
    <row r="65" spans="1:13" ht="27.75" customHeight="1">
      <c r="A65" s="33" t="s">
        <v>49</v>
      </c>
      <c r="B65" s="33"/>
      <c r="C65" s="33"/>
      <c r="D65" s="33"/>
      <c r="E65" s="33"/>
      <c r="F65" s="33"/>
      <c r="G65" s="33"/>
      <c r="H65" s="33"/>
      <c r="I65" s="33"/>
      <c r="J65" s="33"/>
      <c r="K65" s="33"/>
      <c r="L65" s="33"/>
      <c r="M65" s="33"/>
    </row>
    <row r="66" spans="1:13" ht="15" customHeight="1">
      <c r="A66" s="33" t="s">
        <v>50</v>
      </c>
      <c r="B66" s="33"/>
      <c r="C66" s="33"/>
      <c r="D66" s="33"/>
      <c r="E66" s="33"/>
      <c r="F66" s="33"/>
      <c r="G66" s="33"/>
      <c r="H66" s="33"/>
      <c r="I66" s="33"/>
      <c r="J66" s="33"/>
      <c r="K66" s="33"/>
      <c r="L66" s="33"/>
      <c r="M66" s="33"/>
    </row>
    <row r="67" spans="1:13">
      <c r="A67" s="33"/>
      <c r="B67" s="33"/>
      <c r="C67" s="33"/>
      <c r="D67" s="33"/>
      <c r="E67" s="33"/>
      <c r="F67" s="33"/>
      <c r="G67" s="33"/>
      <c r="H67" s="33"/>
      <c r="I67" s="33"/>
      <c r="J67" s="33"/>
    </row>
    <row r="68" spans="1:13" ht="15" customHeight="1">
      <c r="A68" s="35" t="s">
        <v>51</v>
      </c>
      <c r="B68" s="35"/>
      <c r="C68" s="35"/>
      <c r="D68" s="35"/>
      <c r="E68" s="35"/>
      <c r="F68" s="35"/>
      <c r="G68" s="35"/>
      <c r="H68" s="35"/>
      <c r="I68" s="35"/>
      <c r="J68" s="35"/>
      <c r="K68" s="35"/>
      <c r="L68" s="35"/>
      <c r="M68" s="35"/>
    </row>
    <row r="69" spans="1:13" ht="40.5" customHeight="1">
      <c r="A69" s="33" t="s">
        <v>52</v>
      </c>
      <c r="B69" s="33"/>
      <c r="C69" s="33"/>
      <c r="D69" s="33"/>
      <c r="E69" s="33"/>
      <c r="F69" s="33"/>
      <c r="G69" s="33"/>
      <c r="H69" s="33"/>
      <c r="I69" s="33"/>
      <c r="J69" s="33"/>
      <c r="K69" s="33"/>
      <c r="L69" s="33"/>
      <c r="M69" s="33"/>
    </row>
    <row r="70" spans="1:13" ht="54.75" customHeight="1">
      <c r="A70" s="33" t="s">
        <v>53</v>
      </c>
      <c r="B70" s="33"/>
      <c r="C70" s="33"/>
      <c r="D70" s="33"/>
      <c r="E70" s="33"/>
      <c r="F70" s="33"/>
      <c r="G70" s="33"/>
      <c r="H70" s="33"/>
      <c r="I70" s="33"/>
      <c r="J70" s="33"/>
      <c r="K70" s="33"/>
      <c r="L70" s="33"/>
      <c r="M70" s="33"/>
    </row>
    <row r="71" spans="1:13" ht="55.5" customHeight="1">
      <c r="A71" s="33" t="s">
        <v>54</v>
      </c>
      <c r="B71" s="33"/>
      <c r="C71" s="33"/>
      <c r="D71" s="33"/>
      <c r="E71" s="33"/>
      <c r="F71" s="33"/>
      <c r="G71" s="33"/>
      <c r="H71" s="33"/>
      <c r="I71" s="33"/>
      <c r="J71" s="33"/>
      <c r="K71" s="33"/>
      <c r="L71" s="33"/>
      <c r="M71" s="33"/>
    </row>
    <row r="72" spans="1:13" ht="41.25" customHeight="1">
      <c r="A72" s="33" t="s">
        <v>55</v>
      </c>
      <c r="B72" s="33"/>
      <c r="C72" s="33"/>
      <c r="D72" s="33"/>
      <c r="E72" s="33"/>
      <c r="F72" s="33"/>
      <c r="G72" s="33"/>
      <c r="H72" s="33"/>
      <c r="I72" s="33"/>
      <c r="J72" s="33"/>
      <c r="K72" s="33"/>
      <c r="L72" s="33"/>
      <c r="M72" s="33"/>
    </row>
    <row r="73" spans="1:13">
      <c r="A73" s="33"/>
      <c r="B73" s="33"/>
      <c r="C73" s="33"/>
      <c r="D73" s="33"/>
      <c r="E73" s="33"/>
      <c r="F73" s="33"/>
      <c r="G73" s="33"/>
      <c r="H73" s="33"/>
      <c r="I73" s="33"/>
      <c r="J73" s="33"/>
    </row>
    <row r="74" spans="1:13" ht="15" customHeight="1">
      <c r="A74" s="35" t="s">
        <v>56</v>
      </c>
      <c r="B74" s="35"/>
      <c r="C74" s="35"/>
      <c r="D74" s="35"/>
      <c r="E74" s="35"/>
      <c r="F74" s="35"/>
      <c r="G74" s="35"/>
      <c r="H74" s="35"/>
      <c r="I74" s="35"/>
      <c r="J74" s="35"/>
      <c r="K74" s="35"/>
      <c r="L74" s="35"/>
      <c r="M74" s="35"/>
    </row>
    <row r="75" spans="1:13" ht="41.25" customHeight="1">
      <c r="A75" s="33" t="s">
        <v>57</v>
      </c>
      <c r="B75" s="33"/>
      <c r="C75" s="33"/>
      <c r="D75" s="33"/>
      <c r="E75" s="33"/>
      <c r="F75" s="33"/>
      <c r="G75" s="33"/>
      <c r="H75" s="33"/>
      <c r="I75" s="33"/>
      <c r="J75" s="33"/>
      <c r="K75" s="33"/>
      <c r="L75" s="33"/>
      <c r="M75" s="33"/>
    </row>
    <row r="76" spans="1:13" ht="15" customHeight="1">
      <c r="A76" s="33" t="s">
        <v>58</v>
      </c>
      <c r="B76" s="33"/>
      <c r="C76" s="33"/>
      <c r="D76" s="33"/>
      <c r="E76" s="33"/>
      <c r="F76" s="33"/>
      <c r="G76" s="33"/>
      <c r="H76" s="33"/>
      <c r="I76" s="33"/>
      <c r="J76" s="33"/>
      <c r="K76" s="33"/>
      <c r="L76" s="33"/>
      <c r="M76" s="33"/>
    </row>
    <row r="77" spans="1:13" ht="41.25" customHeight="1">
      <c r="A77" s="33" t="s">
        <v>59</v>
      </c>
      <c r="B77" s="33"/>
      <c r="C77" s="33"/>
      <c r="D77" s="33"/>
      <c r="E77" s="33"/>
      <c r="F77" s="33"/>
      <c r="G77" s="33"/>
      <c r="H77" s="33"/>
      <c r="I77" s="33"/>
      <c r="J77" s="33"/>
      <c r="K77" s="33"/>
      <c r="L77" s="33"/>
      <c r="M77" s="33"/>
    </row>
    <row r="78" spans="1:13" ht="15" customHeight="1">
      <c r="A78" s="33" t="s">
        <v>60</v>
      </c>
      <c r="B78" s="33"/>
      <c r="C78" s="33"/>
      <c r="D78" s="33"/>
      <c r="E78" s="33"/>
      <c r="F78" s="33"/>
      <c r="G78" s="33"/>
      <c r="H78" s="33"/>
      <c r="I78" s="33"/>
      <c r="J78" s="33"/>
      <c r="K78" s="33"/>
      <c r="L78" s="33"/>
      <c r="M78" s="33"/>
    </row>
    <row r="79" spans="1:13" ht="27.75" customHeight="1">
      <c r="A79" s="33" t="s">
        <v>61</v>
      </c>
      <c r="B79" s="33"/>
      <c r="C79" s="33"/>
      <c r="D79" s="33"/>
      <c r="E79" s="33"/>
      <c r="F79" s="33"/>
      <c r="G79" s="33"/>
      <c r="H79" s="33"/>
      <c r="I79" s="33"/>
      <c r="J79" s="33"/>
      <c r="K79" s="33"/>
      <c r="L79" s="33"/>
      <c r="M79" s="33"/>
    </row>
    <row r="80" spans="1:13" ht="27.75" customHeight="1">
      <c r="A80" s="33" t="s">
        <v>62</v>
      </c>
      <c r="B80" s="33"/>
      <c r="C80" s="33"/>
      <c r="D80" s="33"/>
      <c r="E80" s="33"/>
      <c r="F80" s="33"/>
      <c r="G80" s="33"/>
      <c r="H80" s="33"/>
      <c r="I80" s="33"/>
      <c r="J80" s="33"/>
      <c r="K80" s="33"/>
      <c r="L80" s="33"/>
      <c r="M80" s="33"/>
    </row>
    <row r="81" spans="1:13" ht="15" customHeight="1">
      <c r="A81" s="33" t="s">
        <v>63</v>
      </c>
      <c r="B81" s="33"/>
      <c r="C81" s="33"/>
      <c r="D81" s="33"/>
      <c r="E81" s="33"/>
      <c r="F81" s="33"/>
      <c r="G81" s="33"/>
      <c r="H81" s="33"/>
      <c r="I81" s="33"/>
      <c r="J81" s="33"/>
      <c r="K81" s="33"/>
      <c r="L81" s="33"/>
      <c r="M81" s="33"/>
    </row>
    <row r="82" spans="1:13" ht="15" customHeight="1">
      <c r="A82" s="33" t="s">
        <v>64</v>
      </c>
      <c r="B82" s="33"/>
      <c r="C82" s="33"/>
      <c r="D82" s="33"/>
      <c r="E82" s="33"/>
      <c r="F82" s="33"/>
      <c r="G82" s="33"/>
      <c r="H82" s="33"/>
      <c r="I82" s="33"/>
      <c r="J82" s="33"/>
      <c r="K82" s="33"/>
      <c r="L82" s="33"/>
      <c r="M82" s="33"/>
    </row>
    <row r="83" spans="1:13" ht="15" hidden="1" customHeight="1">
      <c r="A83" s="33"/>
      <c r="B83" s="33"/>
      <c r="C83" s="33"/>
      <c r="D83" s="33"/>
      <c r="E83" s="33"/>
      <c r="F83" s="33"/>
      <c r="G83" s="33"/>
      <c r="H83" s="33"/>
      <c r="I83" s="33"/>
      <c r="J83" s="33"/>
      <c r="K83" s="33"/>
      <c r="L83" s="33"/>
      <c r="M83" s="33"/>
    </row>
    <row r="84" spans="1:13">
      <c r="A84" s="33"/>
      <c r="B84" s="33"/>
      <c r="C84" s="33"/>
      <c r="D84" s="33"/>
      <c r="E84" s="33"/>
      <c r="F84" s="33"/>
      <c r="G84" s="33"/>
      <c r="H84" s="33"/>
      <c r="I84" s="33"/>
      <c r="J84" s="33"/>
    </row>
    <row r="85" spans="1:13" ht="15" customHeight="1">
      <c r="A85" s="35" t="s">
        <v>65</v>
      </c>
      <c r="B85" s="35"/>
      <c r="C85" s="35"/>
      <c r="D85" s="35"/>
      <c r="E85" s="35"/>
      <c r="F85" s="35"/>
      <c r="G85" s="35"/>
      <c r="H85" s="35"/>
      <c r="I85" s="35"/>
      <c r="J85" s="35"/>
      <c r="K85" s="35"/>
      <c r="L85" s="35"/>
      <c r="M85" s="35"/>
    </row>
    <row r="86" spans="1:13" ht="27.75" customHeight="1">
      <c r="A86" s="33" t="s">
        <v>66</v>
      </c>
      <c r="B86" s="33"/>
      <c r="C86" s="33"/>
      <c r="D86" s="33"/>
      <c r="E86" s="33"/>
      <c r="F86" s="33"/>
      <c r="G86" s="33"/>
      <c r="H86" s="33"/>
      <c r="I86" s="33"/>
      <c r="J86" s="33"/>
      <c r="K86" s="33"/>
      <c r="L86" s="33"/>
      <c r="M86" s="33"/>
    </row>
    <row r="87" spans="1:13">
      <c r="A87" s="33"/>
      <c r="B87" s="33"/>
      <c r="C87" s="33"/>
      <c r="D87" s="33"/>
      <c r="E87" s="33"/>
      <c r="F87" s="33"/>
      <c r="G87" s="33"/>
      <c r="H87" s="33"/>
      <c r="I87" s="33"/>
      <c r="J87" s="33"/>
    </row>
    <row r="88" spans="1:13" ht="15" customHeight="1">
      <c r="A88" s="35" t="s">
        <v>67</v>
      </c>
      <c r="B88" s="35"/>
      <c r="C88" s="35"/>
      <c r="D88" s="35"/>
      <c r="E88" s="35"/>
      <c r="F88" s="35"/>
      <c r="G88" s="35"/>
      <c r="H88" s="35"/>
      <c r="I88" s="35"/>
      <c r="J88" s="35"/>
      <c r="K88" s="35"/>
      <c r="L88" s="35"/>
      <c r="M88" s="35"/>
    </row>
    <row r="89" spans="1:13" ht="40.5" customHeight="1">
      <c r="A89" s="9" t="s">
        <v>68</v>
      </c>
      <c r="B89" s="40" t="s">
        <v>93</v>
      </c>
      <c r="C89" s="40"/>
      <c r="D89" s="40"/>
      <c r="E89" s="40"/>
      <c r="F89" s="40"/>
      <c r="G89" s="9" t="s">
        <v>69</v>
      </c>
      <c r="I89" s="38"/>
      <c r="J89" s="38"/>
      <c r="K89" s="38"/>
      <c r="L89" s="38"/>
      <c r="M89" s="38"/>
    </row>
    <row r="90" spans="1:13" ht="76.5" customHeight="1">
      <c r="A90" s="9" t="s">
        <v>94</v>
      </c>
      <c r="B90" s="38" t="s">
        <v>95</v>
      </c>
      <c r="C90" s="38"/>
      <c r="D90" s="38"/>
      <c r="E90" s="38"/>
      <c r="F90" s="38"/>
      <c r="G90" s="9"/>
      <c r="I90" s="10"/>
      <c r="J90" s="10"/>
      <c r="K90" s="10"/>
      <c r="L90" s="10"/>
      <c r="M90" s="10"/>
    </row>
    <row r="91" spans="1:13" ht="36" customHeight="1">
      <c r="A91" s="11" t="s">
        <v>70</v>
      </c>
      <c r="B91" s="40" t="s">
        <v>96</v>
      </c>
      <c r="C91" s="40"/>
      <c r="D91" s="40"/>
      <c r="E91" s="40"/>
      <c r="F91" s="40"/>
      <c r="G91" s="11"/>
      <c r="H91" s="42"/>
      <c r="I91" s="42"/>
      <c r="J91" s="42"/>
      <c r="K91" s="42"/>
      <c r="L91" s="42"/>
      <c r="M91" s="42"/>
    </row>
    <row r="92" spans="1:13">
      <c r="A92" s="1" t="s">
        <v>71</v>
      </c>
      <c r="B92" s="1" t="s">
        <v>97</v>
      </c>
    </row>
    <row r="93" spans="1:13" ht="63" customHeight="1">
      <c r="A93" s="11" t="s">
        <v>72</v>
      </c>
      <c r="B93" s="38" t="s">
        <v>98</v>
      </c>
      <c r="C93" s="38"/>
      <c r="D93" s="38"/>
      <c r="E93" s="38"/>
      <c r="F93" s="38"/>
      <c r="G93" s="11"/>
      <c r="H93" s="12"/>
      <c r="I93" s="11"/>
      <c r="J93" s="11"/>
      <c r="K93" s="11"/>
      <c r="L93" s="11"/>
      <c r="M93" s="11"/>
    </row>
    <row r="94" spans="1:13">
      <c r="A94" s="1" t="s">
        <v>99</v>
      </c>
      <c r="B94" s="43" t="s">
        <v>100</v>
      </c>
      <c r="C94" s="43"/>
      <c r="D94" s="43"/>
      <c r="H94" s="13"/>
    </row>
    <row r="95" spans="1:13">
      <c r="A95" s="1" t="s">
        <v>101</v>
      </c>
      <c r="B95" s="43" t="s">
        <v>102</v>
      </c>
      <c r="C95" s="43"/>
      <c r="D95" s="43"/>
      <c r="H95" s="13"/>
    </row>
    <row r="96" spans="1:13">
      <c r="A96" s="1" t="s">
        <v>73</v>
      </c>
      <c r="B96" s="13" t="s">
        <v>103</v>
      </c>
      <c r="H96" s="13"/>
    </row>
    <row r="97" spans="1:11">
      <c r="A97" s="1" t="s">
        <v>74</v>
      </c>
      <c r="B97" s="43" t="s">
        <v>104</v>
      </c>
      <c r="C97" s="43"/>
      <c r="H97" s="13"/>
    </row>
    <row r="98" spans="1:11">
      <c r="A98" s="1" t="s">
        <v>105</v>
      </c>
      <c r="B98" s="44">
        <v>41420000000</v>
      </c>
      <c r="C98" s="44"/>
      <c r="H98" s="13"/>
    </row>
    <row r="99" spans="1:11">
      <c r="A99" s="1" t="s">
        <v>75</v>
      </c>
      <c r="B99" s="45" t="s">
        <v>106</v>
      </c>
      <c r="C99" s="45"/>
      <c r="H99" s="13"/>
    </row>
    <row r="100" spans="1:11">
      <c r="A100" s="1" t="s">
        <v>76</v>
      </c>
      <c r="B100" s="45" t="s">
        <v>107</v>
      </c>
      <c r="C100" s="45"/>
      <c r="H100" s="13"/>
    </row>
    <row r="102" spans="1:11" ht="28.5" customHeight="1">
      <c r="A102" s="3" t="s">
        <v>108</v>
      </c>
      <c r="B102" s="3"/>
      <c r="C102" s="3"/>
      <c r="D102" s="3"/>
      <c r="E102" s="14" t="s">
        <v>109</v>
      </c>
      <c r="G102" s="3" t="s">
        <v>77</v>
      </c>
      <c r="H102" s="3"/>
      <c r="I102" s="3"/>
      <c r="J102" s="3"/>
      <c r="K102" s="14" t="s">
        <v>113</v>
      </c>
    </row>
    <row r="104" spans="1:11">
      <c r="C104" s="41">
        <v>46309</v>
      </c>
      <c r="D104" s="41"/>
      <c r="J104" s="41">
        <v>46309</v>
      </c>
      <c r="K104" s="41"/>
    </row>
    <row r="105" spans="1:11">
      <c r="A105" s="1" t="s">
        <v>78</v>
      </c>
      <c r="G105" s="1" t="s">
        <v>78</v>
      </c>
    </row>
  </sheetData>
  <mergeCells count="97">
    <mergeCell ref="J104:K104"/>
    <mergeCell ref="B90:F90"/>
    <mergeCell ref="B91:F91"/>
    <mergeCell ref="H91:M91"/>
    <mergeCell ref="B93:F93"/>
    <mergeCell ref="B94:D94"/>
    <mergeCell ref="B95:D95"/>
    <mergeCell ref="B97:C97"/>
    <mergeCell ref="B98:C98"/>
    <mergeCell ref="B99:C99"/>
    <mergeCell ref="B100:C100"/>
    <mergeCell ref="C104:D104"/>
    <mergeCell ref="B89:F89"/>
    <mergeCell ref="I89:M89"/>
    <mergeCell ref="A78:M78"/>
    <mergeCell ref="A79:M79"/>
    <mergeCell ref="A80:M80"/>
    <mergeCell ref="A81:M81"/>
    <mergeCell ref="A82:M82"/>
    <mergeCell ref="A83:M83"/>
    <mergeCell ref="A84:J84"/>
    <mergeCell ref="A85:M85"/>
    <mergeCell ref="A86:M86"/>
    <mergeCell ref="A87:J87"/>
    <mergeCell ref="A88:M88"/>
    <mergeCell ref="A77:M77"/>
    <mergeCell ref="A66:M66"/>
    <mergeCell ref="A67:J67"/>
    <mergeCell ref="A68:M68"/>
    <mergeCell ref="A69:M69"/>
    <mergeCell ref="A70:M70"/>
    <mergeCell ref="A71:M71"/>
    <mergeCell ref="A72:M72"/>
    <mergeCell ref="A73:J73"/>
    <mergeCell ref="A74:M74"/>
    <mergeCell ref="A75:M75"/>
    <mergeCell ref="A76:M76"/>
    <mergeCell ref="A65:M65"/>
    <mergeCell ref="A54:M54"/>
    <mergeCell ref="A55:M55"/>
    <mergeCell ref="A56:M56"/>
    <mergeCell ref="A57:M57"/>
    <mergeCell ref="A58:J58"/>
    <mergeCell ref="A59:M59"/>
    <mergeCell ref="A60:M60"/>
    <mergeCell ref="A61:J61"/>
    <mergeCell ref="A62:M62"/>
    <mergeCell ref="A63:M63"/>
    <mergeCell ref="A64:M64"/>
    <mergeCell ref="A53:M53"/>
    <mergeCell ref="A42:M42"/>
    <mergeCell ref="A43:M43"/>
    <mergeCell ref="A44:M44"/>
    <mergeCell ref="A45:M45"/>
    <mergeCell ref="A46:M46"/>
    <mergeCell ref="A47:M47"/>
    <mergeCell ref="A48:M48"/>
    <mergeCell ref="A49:M49"/>
    <mergeCell ref="A50:M50"/>
    <mergeCell ref="A51:M51"/>
    <mergeCell ref="A52:J52"/>
    <mergeCell ref="A41:M41"/>
    <mergeCell ref="A30:J30"/>
    <mergeCell ref="A31:M31"/>
    <mergeCell ref="A32:M32"/>
    <mergeCell ref="A33:M33"/>
    <mergeCell ref="A34:M34"/>
    <mergeCell ref="A35:M35"/>
    <mergeCell ref="A36:M36"/>
    <mergeCell ref="A37:M37"/>
    <mergeCell ref="A38:M38"/>
    <mergeCell ref="A39:M39"/>
    <mergeCell ref="A40:M40"/>
    <mergeCell ref="A29:M29"/>
    <mergeCell ref="A19:M19"/>
    <mergeCell ref="A20:J20"/>
    <mergeCell ref="A21:M21"/>
    <mergeCell ref="S21:T21"/>
    <mergeCell ref="A22:M22"/>
    <mergeCell ref="A23:M23"/>
    <mergeCell ref="A24:M24"/>
    <mergeCell ref="A25:M25"/>
    <mergeCell ref="A26:M26"/>
    <mergeCell ref="A27:M27"/>
    <mergeCell ref="A28:M28"/>
    <mergeCell ref="A18:M18"/>
    <mergeCell ref="L4:M4"/>
    <mergeCell ref="A6:M6"/>
    <mergeCell ref="A8:M8"/>
    <mergeCell ref="A9:M9"/>
    <mergeCell ref="A10:M10"/>
    <mergeCell ref="A12:M12"/>
    <mergeCell ref="A13:M13"/>
    <mergeCell ref="A14:M14"/>
    <mergeCell ref="A15:M15"/>
    <mergeCell ref="A16:M16"/>
    <mergeCell ref="A17:M17"/>
  </mergeCells>
  <pageMargins left="0.31496062992125984" right="0.11811023622047245" top="0.15748031496062992" bottom="0.15748031496062992" header="0.31496062992125984" footer="0.31496062992125984"/>
  <pageSetup paperSize="9" scale="78" orientation="portrait" r:id="rId1"/>
</worksheet>
</file>

<file path=xl/worksheets/sheet2.xml><?xml version="1.0" encoding="utf-8"?>
<worksheet xmlns="http://schemas.openxmlformats.org/spreadsheetml/2006/main" xmlns:r="http://schemas.openxmlformats.org/officeDocument/2006/relationships">
  <sheetPr>
    <tabColor rgb="FFFF66FF"/>
  </sheetPr>
  <dimension ref="A1:AI86"/>
  <sheetViews>
    <sheetView tabSelected="1" view="pageBreakPreview" zoomScaleSheetLayoutView="100" workbookViewId="0">
      <selection activeCell="X75" sqref="X75"/>
    </sheetView>
  </sheetViews>
  <sheetFormatPr defaultColWidth="3.42578125" defaultRowHeight="11.25"/>
  <cols>
    <col min="1" max="1" width="3.28515625" style="16" customWidth="1"/>
    <col min="2" max="2" width="1" style="16" customWidth="1"/>
    <col min="3" max="3" width="5" style="16" customWidth="1"/>
    <col min="4" max="19" width="3.28515625" style="16" customWidth="1"/>
    <col min="20" max="22" width="2.28515625" style="16" customWidth="1"/>
    <col min="23" max="24" width="3.140625" style="16" customWidth="1"/>
    <col min="25" max="26" width="2.5703125" style="16" customWidth="1"/>
    <col min="27" max="27" width="2" style="16" customWidth="1"/>
    <col min="28" max="28" width="3.42578125" style="16" customWidth="1"/>
    <col min="29" max="31" width="3" style="16" customWidth="1"/>
    <col min="32" max="32" width="7.42578125" style="16" customWidth="1"/>
    <col min="33" max="33" width="11.85546875" style="16" customWidth="1"/>
    <col min="34" max="34" width="3.42578125" style="16"/>
    <col min="35" max="35" width="16.140625" style="16" customWidth="1"/>
    <col min="36" max="36" width="11.5703125" style="16" customWidth="1"/>
    <col min="37" max="37" width="11" style="16" customWidth="1"/>
    <col min="38" max="16384" width="3.42578125" style="16"/>
  </cols>
  <sheetData>
    <row r="1" spans="1:32" ht="12.75">
      <c r="A1" s="15"/>
      <c r="B1" s="15"/>
      <c r="C1" s="15"/>
      <c r="D1" s="15"/>
      <c r="E1" s="15"/>
      <c r="F1" s="15"/>
      <c r="G1" s="15"/>
      <c r="H1" s="15"/>
      <c r="I1" s="15"/>
      <c r="J1" s="15"/>
      <c r="K1" s="15"/>
      <c r="L1" s="15"/>
      <c r="M1" s="15"/>
      <c r="N1" s="15"/>
      <c r="O1" s="15"/>
      <c r="P1" s="15"/>
      <c r="Q1" s="15"/>
      <c r="R1" s="15"/>
      <c r="S1" s="15"/>
      <c r="T1" s="15"/>
      <c r="U1" s="15"/>
      <c r="W1" s="17"/>
      <c r="X1" s="17"/>
      <c r="Y1" s="15"/>
      <c r="Z1" s="53"/>
      <c r="AA1" s="53"/>
      <c r="AB1" s="54" t="s">
        <v>79</v>
      </c>
      <c r="AC1" s="54"/>
      <c r="AD1" s="54"/>
      <c r="AE1" s="54"/>
      <c r="AF1" s="54"/>
    </row>
    <row r="2" spans="1:32" ht="12.75">
      <c r="A2" s="18"/>
      <c r="B2" s="18"/>
      <c r="C2" s="18"/>
      <c r="D2" s="18"/>
      <c r="E2" s="18"/>
      <c r="F2" s="18"/>
      <c r="G2" s="18"/>
      <c r="H2" s="18"/>
      <c r="I2" s="18"/>
      <c r="J2" s="18"/>
      <c r="K2" s="18"/>
      <c r="L2" s="18"/>
      <c r="M2" s="18"/>
      <c r="N2" s="18"/>
      <c r="O2" s="18"/>
      <c r="P2" s="18"/>
      <c r="Q2" s="18"/>
      <c r="R2" s="18"/>
      <c r="S2" s="18"/>
      <c r="T2" s="18"/>
      <c r="U2" s="18"/>
      <c r="V2" s="18"/>
      <c r="W2" s="18"/>
      <c r="X2" s="18"/>
      <c r="Y2" s="18"/>
      <c r="AA2" s="18"/>
      <c r="AB2" s="17" t="s">
        <v>80</v>
      </c>
      <c r="AC2" s="19"/>
      <c r="AD2" s="19"/>
      <c r="AE2" s="19"/>
      <c r="AF2" s="19"/>
    </row>
    <row r="3" spans="1:32" ht="12.75">
      <c r="A3" s="20"/>
      <c r="B3" s="20"/>
      <c r="C3" s="20"/>
      <c r="D3" s="20"/>
      <c r="E3" s="20"/>
      <c r="F3" s="20"/>
      <c r="G3" s="20"/>
      <c r="H3" s="20"/>
      <c r="I3" s="20"/>
      <c r="J3" s="20"/>
      <c r="K3" s="20"/>
      <c r="L3" s="20"/>
      <c r="M3" s="20"/>
      <c r="N3" s="20"/>
      <c r="O3" s="20"/>
      <c r="P3" s="20"/>
      <c r="Q3" s="20"/>
      <c r="R3" s="20"/>
      <c r="S3" s="20"/>
      <c r="T3" s="20"/>
      <c r="U3" s="20"/>
      <c r="V3" s="20"/>
      <c r="W3" s="20"/>
      <c r="X3" s="20"/>
      <c r="Y3" s="20"/>
      <c r="AA3" s="20"/>
      <c r="AB3" s="21" t="s">
        <v>81</v>
      </c>
      <c r="AC3" s="55">
        <v>46309</v>
      </c>
      <c r="AD3" s="55"/>
      <c r="AE3" s="55"/>
      <c r="AF3" s="55"/>
    </row>
    <row r="5" spans="1:32" ht="12.75" customHeight="1">
      <c r="A5" s="56" t="s">
        <v>82</v>
      </c>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row>
    <row r="6" spans="1:32" ht="12.75" customHeight="1">
      <c r="A6" s="56"/>
      <c r="B6" s="56"/>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row>
    <row r="8" spans="1:32" ht="22.5" customHeight="1">
      <c r="A8" s="57" t="s">
        <v>83</v>
      </c>
      <c r="B8" s="57"/>
      <c r="C8" s="58" t="s">
        <v>84</v>
      </c>
      <c r="D8" s="59"/>
      <c r="E8" s="59"/>
      <c r="F8" s="59"/>
      <c r="G8" s="59"/>
      <c r="H8" s="59"/>
      <c r="I8" s="59"/>
      <c r="J8" s="59"/>
      <c r="K8" s="59"/>
      <c r="L8" s="59"/>
      <c r="M8" s="59"/>
      <c r="N8" s="59"/>
      <c r="O8" s="59"/>
      <c r="P8" s="59"/>
      <c r="Q8" s="59"/>
      <c r="R8" s="59"/>
      <c r="S8" s="60"/>
      <c r="T8" s="64" t="s">
        <v>85</v>
      </c>
      <c r="U8" s="64"/>
      <c r="V8" s="64"/>
      <c r="W8" s="64"/>
      <c r="X8" s="64"/>
      <c r="Y8" s="65" t="s">
        <v>86</v>
      </c>
      <c r="Z8" s="66"/>
      <c r="AA8" s="66"/>
      <c r="AB8" s="67"/>
      <c r="AC8" s="65" t="s">
        <v>87</v>
      </c>
      <c r="AD8" s="66"/>
      <c r="AE8" s="66"/>
      <c r="AF8" s="67"/>
    </row>
    <row r="9" spans="1:32" ht="22.5" customHeight="1">
      <c r="A9" s="57"/>
      <c r="B9" s="57"/>
      <c r="C9" s="61"/>
      <c r="D9" s="62"/>
      <c r="E9" s="62"/>
      <c r="F9" s="62"/>
      <c r="G9" s="62"/>
      <c r="H9" s="62"/>
      <c r="I9" s="62"/>
      <c r="J9" s="62"/>
      <c r="K9" s="62"/>
      <c r="L9" s="62"/>
      <c r="M9" s="62"/>
      <c r="N9" s="62"/>
      <c r="O9" s="62"/>
      <c r="P9" s="62"/>
      <c r="Q9" s="62"/>
      <c r="R9" s="62"/>
      <c r="S9" s="63"/>
      <c r="T9" s="71" t="s">
        <v>88</v>
      </c>
      <c r="U9" s="72"/>
      <c r="V9" s="73"/>
      <c r="W9" s="46" t="s">
        <v>89</v>
      </c>
      <c r="X9" s="47"/>
      <c r="Y9" s="68"/>
      <c r="Z9" s="69"/>
      <c r="AA9" s="69"/>
      <c r="AB9" s="70"/>
      <c r="AC9" s="68"/>
      <c r="AD9" s="69"/>
      <c r="AE9" s="69"/>
      <c r="AF9" s="70"/>
    </row>
    <row r="10" spans="1:32" ht="15" customHeight="1">
      <c r="A10" s="48">
        <v>1</v>
      </c>
      <c r="B10" s="49"/>
      <c r="C10" s="50">
        <v>2</v>
      </c>
      <c r="D10" s="51"/>
      <c r="E10" s="51"/>
      <c r="F10" s="51"/>
      <c r="G10" s="51"/>
      <c r="H10" s="51"/>
      <c r="I10" s="51"/>
      <c r="J10" s="51"/>
      <c r="K10" s="51"/>
      <c r="L10" s="51"/>
      <c r="M10" s="51"/>
      <c r="N10" s="51"/>
      <c r="O10" s="51"/>
      <c r="P10" s="51"/>
      <c r="Q10" s="51"/>
      <c r="R10" s="51"/>
      <c r="S10" s="52"/>
      <c r="T10" s="50">
        <v>3</v>
      </c>
      <c r="U10" s="51"/>
      <c r="V10" s="52"/>
      <c r="W10" s="50">
        <v>4</v>
      </c>
      <c r="X10" s="52"/>
      <c r="Y10" s="50">
        <v>5</v>
      </c>
      <c r="Z10" s="51"/>
      <c r="AA10" s="51"/>
      <c r="AB10" s="52"/>
      <c r="AC10" s="50">
        <v>6</v>
      </c>
      <c r="AD10" s="51"/>
      <c r="AE10" s="51"/>
      <c r="AF10" s="52"/>
    </row>
    <row r="11" spans="1:32">
      <c r="A11" s="74">
        <v>1</v>
      </c>
      <c r="B11" s="64"/>
      <c r="C11" s="75" t="str">
        <f>[1]Ввод!B25</f>
        <v>ОРИО Труба д/унитаза гофрированная d=110мм, L=220-520мм. С-990Р</v>
      </c>
      <c r="D11" s="76"/>
      <c r="E11" s="76"/>
      <c r="F11" s="76"/>
      <c r="G11" s="76"/>
      <c r="H11" s="76"/>
      <c r="I11" s="76"/>
      <c r="J11" s="76"/>
      <c r="K11" s="76"/>
      <c r="L11" s="76"/>
      <c r="M11" s="76"/>
      <c r="N11" s="76"/>
      <c r="O11" s="76"/>
      <c r="P11" s="76"/>
      <c r="Q11" s="76"/>
      <c r="R11" s="76"/>
      <c r="S11" s="77"/>
      <c r="T11" s="78" t="str">
        <f>[1]Ввод!E25</f>
        <v>шт</v>
      </c>
      <c r="U11" s="78">
        <v>10</v>
      </c>
      <c r="V11" s="78">
        <v>10</v>
      </c>
      <c r="W11" s="74">
        <f>[1]Ввод!D25</f>
        <v>10</v>
      </c>
      <c r="X11" s="74"/>
      <c r="Y11" s="79">
        <f>[1]Ввод!F25</f>
        <v>305</v>
      </c>
      <c r="Z11" s="79">
        <v>80</v>
      </c>
      <c r="AA11" s="79">
        <v>80</v>
      </c>
      <c r="AB11" s="79">
        <v>80</v>
      </c>
      <c r="AC11" s="79">
        <f>W11*Y11</f>
        <v>3050</v>
      </c>
      <c r="AD11" s="79"/>
      <c r="AE11" s="79"/>
      <c r="AF11" s="79"/>
    </row>
    <row r="12" spans="1:32">
      <c r="A12" s="74">
        <v>2</v>
      </c>
      <c r="B12" s="64"/>
      <c r="C12" s="75" t="str">
        <f>[1]Ввод!B26</f>
        <v>ОРИО Гофрированная труба 1 1/2"х40/50мм, L=650мм. АС-1013</v>
      </c>
      <c r="D12" s="76"/>
      <c r="E12" s="76"/>
      <c r="F12" s="76"/>
      <c r="G12" s="76"/>
      <c r="H12" s="76"/>
      <c r="I12" s="76"/>
      <c r="J12" s="76"/>
      <c r="K12" s="76"/>
      <c r="L12" s="76"/>
      <c r="M12" s="76"/>
      <c r="N12" s="76"/>
      <c r="O12" s="76"/>
      <c r="P12" s="76"/>
      <c r="Q12" s="76"/>
      <c r="R12" s="76"/>
      <c r="S12" s="77"/>
      <c r="T12" s="78" t="str">
        <f>[1]Ввод!E26</f>
        <v>шт</v>
      </c>
      <c r="U12" s="78">
        <v>10</v>
      </c>
      <c r="V12" s="78">
        <v>10</v>
      </c>
      <c r="W12" s="74">
        <f>[1]Ввод!D26</f>
        <v>10</v>
      </c>
      <c r="X12" s="74"/>
      <c r="Y12" s="79">
        <f>[1]Ввод!F26</f>
        <v>145</v>
      </c>
      <c r="Z12" s="79">
        <v>80</v>
      </c>
      <c r="AA12" s="79">
        <v>80</v>
      </c>
      <c r="AB12" s="79">
        <v>80</v>
      </c>
      <c r="AC12" s="79">
        <f t="shared" ref="AC12:AC70" si="0">W12*Y12</f>
        <v>1450</v>
      </c>
      <c r="AD12" s="79"/>
      <c r="AE12" s="79"/>
      <c r="AF12" s="79"/>
    </row>
    <row r="13" spans="1:32">
      <c r="A13" s="74">
        <v>3</v>
      </c>
      <c r="B13" s="64"/>
      <c r="C13" s="75" t="str">
        <f>[1]Ввод!B27</f>
        <v>ОРИО Сифон бутыл. 1 1/2"х40мм, литой выпуск, г.труба 40х40/50мм, нерж.реш. d=70мм. А-40029</v>
      </c>
      <c r="D13" s="76"/>
      <c r="E13" s="76"/>
      <c r="F13" s="76"/>
      <c r="G13" s="76"/>
      <c r="H13" s="76"/>
      <c r="I13" s="76"/>
      <c r="J13" s="76"/>
      <c r="K13" s="76"/>
      <c r="L13" s="76"/>
      <c r="M13" s="76"/>
      <c r="N13" s="76"/>
      <c r="O13" s="76"/>
      <c r="P13" s="76"/>
      <c r="Q13" s="76"/>
      <c r="R13" s="76"/>
      <c r="S13" s="77"/>
      <c r="T13" s="78" t="str">
        <f>[1]Ввод!E27</f>
        <v>шт</v>
      </c>
      <c r="U13" s="78">
        <v>10</v>
      </c>
      <c r="V13" s="78">
        <v>10</v>
      </c>
      <c r="W13" s="74">
        <f>[1]Ввод!D27</f>
        <v>5</v>
      </c>
      <c r="X13" s="74"/>
      <c r="Y13" s="79">
        <f>[1]Ввод!F27</f>
        <v>400</v>
      </c>
      <c r="Z13" s="79">
        <v>80</v>
      </c>
      <c r="AA13" s="79">
        <v>80</v>
      </c>
      <c r="AB13" s="79">
        <v>80</v>
      </c>
      <c r="AC13" s="79">
        <f t="shared" si="0"/>
        <v>2000</v>
      </c>
      <c r="AD13" s="79"/>
      <c r="AE13" s="79"/>
      <c r="AF13" s="79"/>
    </row>
    <row r="14" spans="1:32">
      <c r="A14" s="74">
        <v>4</v>
      </c>
      <c r="B14" s="64"/>
      <c r="C14" s="75" t="str">
        <f>[1]Ввод!B28</f>
        <v>ОРИО Сифон д/душ.поддона 1 1/2"х40мм, регул., нерж.реш. А-8258</v>
      </c>
      <c r="D14" s="76"/>
      <c r="E14" s="76"/>
      <c r="F14" s="76"/>
      <c r="G14" s="76"/>
      <c r="H14" s="76"/>
      <c r="I14" s="76"/>
      <c r="J14" s="76"/>
      <c r="K14" s="76"/>
      <c r="L14" s="76"/>
      <c r="M14" s="76"/>
      <c r="N14" s="76"/>
      <c r="O14" s="76"/>
      <c r="P14" s="76"/>
      <c r="Q14" s="76"/>
      <c r="R14" s="76"/>
      <c r="S14" s="77"/>
      <c r="T14" s="78" t="str">
        <f>[1]Ввод!E28</f>
        <v>шт</v>
      </c>
      <c r="U14" s="78">
        <v>10</v>
      </c>
      <c r="V14" s="78">
        <v>10</v>
      </c>
      <c r="W14" s="74">
        <f>[1]Ввод!D28</f>
        <v>5</v>
      </c>
      <c r="X14" s="74"/>
      <c r="Y14" s="79">
        <f>[1]Ввод!F28</f>
        <v>320</v>
      </c>
      <c r="Z14" s="79">
        <v>80</v>
      </c>
      <c r="AA14" s="79">
        <v>80</v>
      </c>
      <c r="AB14" s="79">
        <v>80</v>
      </c>
      <c r="AC14" s="79">
        <f t="shared" si="0"/>
        <v>1600</v>
      </c>
      <c r="AD14" s="79"/>
      <c r="AE14" s="79"/>
      <c r="AF14" s="79"/>
    </row>
    <row r="15" spans="1:32">
      <c r="A15" s="74">
        <v>5</v>
      </c>
      <c r="B15" s="64"/>
      <c r="C15" s="75" t="str">
        <f>[1]Ввод!B29</f>
        <v>Лейка душевая выдвижная F26</v>
      </c>
      <c r="D15" s="76"/>
      <c r="E15" s="76"/>
      <c r="F15" s="76"/>
      <c r="G15" s="76"/>
      <c r="H15" s="76"/>
      <c r="I15" s="76"/>
      <c r="J15" s="76"/>
      <c r="K15" s="76"/>
      <c r="L15" s="76"/>
      <c r="M15" s="76"/>
      <c r="N15" s="76"/>
      <c r="O15" s="76"/>
      <c r="P15" s="76"/>
      <c r="Q15" s="76"/>
      <c r="R15" s="76"/>
      <c r="S15" s="77"/>
      <c r="T15" s="78" t="str">
        <f>[1]Ввод!E29</f>
        <v>шт</v>
      </c>
      <c r="U15" s="78">
        <v>10</v>
      </c>
      <c r="V15" s="78">
        <v>10</v>
      </c>
      <c r="W15" s="74">
        <f>[1]Ввод!D29</f>
        <v>5</v>
      </c>
      <c r="X15" s="74"/>
      <c r="Y15" s="79">
        <f>[1]Ввод!F29</f>
        <v>575</v>
      </c>
      <c r="Z15" s="79">
        <v>80</v>
      </c>
      <c r="AA15" s="79">
        <v>80</v>
      </c>
      <c r="AB15" s="79">
        <v>80</v>
      </c>
      <c r="AC15" s="79">
        <f t="shared" si="0"/>
        <v>2875</v>
      </c>
      <c r="AD15" s="79"/>
      <c r="AE15" s="79"/>
      <c r="AF15" s="79"/>
    </row>
    <row r="16" spans="1:32">
      <c r="A16" s="74">
        <v>6</v>
      </c>
      <c r="B16" s="64"/>
      <c r="C16" s="75" t="str">
        <f>[1]Ввод!B30</f>
        <v>Смеситель латунный однорычажный для мойки, РК, шпилька, керамический картридж 40мм, (шт.)</v>
      </c>
      <c r="D16" s="76"/>
      <c r="E16" s="76"/>
      <c r="F16" s="76"/>
      <c r="G16" s="76"/>
      <c r="H16" s="76"/>
      <c r="I16" s="76"/>
      <c r="J16" s="76"/>
      <c r="K16" s="76"/>
      <c r="L16" s="76"/>
      <c r="M16" s="76"/>
      <c r="N16" s="76"/>
      <c r="O16" s="76"/>
      <c r="P16" s="76"/>
      <c r="Q16" s="76"/>
      <c r="R16" s="76"/>
      <c r="S16" s="77"/>
      <c r="T16" s="78" t="str">
        <f>[1]Ввод!E30</f>
        <v>шт</v>
      </c>
      <c r="U16" s="78">
        <v>10</v>
      </c>
      <c r="V16" s="78">
        <v>10</v>
      </c>
      <c r="W16" s="74">
        <f>[1]Ввод!D30</f>
        <v>1</v>
      </c>
      <c r="X16" s="74"/>
      <c r="Y16" s="79">
        <f>[1]Ввод!F30</f>
        <v>2020</v>
      </c>
      <c r="Z16" s="79">
        <v>80</v>
      </c>
      <c r="AA16" s="79">
        <v>80</v>
      </c>
      <c r="AB16" s="79">
        <v>80</v>
      </c>
      <c r="AC16" s="79">
        <f t="shared" si="0"/>
        <v>2020</v>
      </c>
      <c r="AD16" s="79"/>
      <c r="AE16" s="79"/>
      <c r="AF16" s="79"/>
    </row>
    <row r="17" spans="1:35" hidden="1">
      <c r="A17" s="74">
        <v>7</v>
      </c>
      <c r="B17" s="64"/>
      <c r="C17" s="75">
        <f>[1]Ввод!B31</f>
        <v>0</v>
      </c>
      <c r="D17" s="76"/>
      <c r="E17" s="76"/>
      <c r="F17" s="76"/>
      <c r="G17" s="76"/>
      <c r="H17" s="76"/>
      <c r="I17" s="76"/>
      <c r="J17" s="76"/>
      <c r="K17" s="76"/>
      <c r="L17" s="76"/>
      <c r="M17" s="76"/>
      <c r="N17" s="76"/>
      <c r="O17" s="76"/>
      <c r="P17" s="76"/>
      <c r="Q17" s="76"/>
      <c r="R17" s="76"/>
      <c r="S17" s="77"/>
      <c r="T17" s="78" t="str">
        <f>[1]Ввод!E31</f>
        <v>шт</v>
      </c>
      <c r="U17" s="78">
        <v>10</v>
      </c>
      <c r="V17" s="78">
        <v>10</v>
      </c>
      <c r="W17" s="74">
        <f>[1]Ввод!D31</f>
        <v>0</v>
      </c>
      <c r="X17" s="74"/>
      <c r="Y17" s="79">
        <f>[1]Ввод!F31</f>
        <v>0</v>
      </c>
      <c r="Z17" s="79">
        <v>80</v>
      </c>
      <c r="AA17" s="79">
        <v>80</v>
      </c>
      <c r="AB17" s="79">
        <v>80</v>
      </c>
      <c r="AC17" s="79">
        <f t="shared" si="0"/>
        <v>0</v>
      </c>
      <c r="AD17" s="79"/>
      <c r="AE17" s="79"/>
      <c r="AF17" s="79"/>
    </row>
    <row r="18" spans="1:35" hidden="1">
      <c r="A18" s="74">
        <v>8</v>
      </c>
      <c r="B18" s="64"/>
      <c r="C18" s="75">
        <f>[1]Ввод!B32</f>
        <v>0</v>
      </c>
      <c r="D18" s="76"/>
      <c r="E18" s="76"/>
      <c r="F18" s="76"/>
      <c r="G18" s="76"/>
      <c r="H18" s="76"/>
      <c r="I18" s="76"/>
      <c r="J18" s="76"/>
      <c r="K18" s="76"/>
      <c r="L18" s="76"/>
      <c r="M18" s="76"/>
      <c r="N18" s="76"/>
      <c r="O18" s="76"/>
      <c r="P18" s="76"/>
      <c r="Q18" s="76"/>
      <c r="R18" s="76"/>
      <c r="S18" s="77"/>
      <c r="T18" s="78" t="str">
        <f>[1]Ввод!E32</f>
        <v>шт</v>
      </c>
      <c r="U18" s="78">
        <v>10</v>
      </c>
      <c r="V18" s="78">
        <v>10</v>
      </c>
      <c r="W18" s="74">
        <f>[1]Ввод!D32</f>
        <v>0</v>
      </c>
      <c r="X18" s="74"/>
      <c r="Y18" s="79">
        <f>[1]Ввод!F32</f>
        <v>0</v>
      </c>
      <c r="Z18" s="79">
        <v>80</v>
      </c>
      <c r="AA18" s="79">
        <v>80</v>
      </c>
      <c r="AB18" s="79">
        <v>80</v>
      </c>
      <c r="AC18" s="79">
        <f t="shared" si="0"/>
        <v>0</v>
      </c>
      <c r="AD18" s="79"/>
      <c r="AE18" s="79"/>
      <c r="AF18" s="79"/>
    </row>
    <row r="19" spans="1:35" hidden="1">
      <c r="A19" s="74">
        <v>9</v>
      </c>
      <c r="B19" s="64"/>
      <c r="C19" s="75">
        <f>[1]Ввод!B33</f>
        <v>0</v>
      </c>
      <c r="D19" s="76"/>
      <c r="E19" s="76"/>
      <c r="F19" s="76"/>
      <c r="G19" s="76"/>
      <c r="H19" s="76"/>
      <c r="I19" s="76"/>
      <c r="J19" s="76"/>
      <c r="K19" s="76"/>
      <c r="L19" s="76"/>
      <c r="M19" s="76"/>
      <c r="N19" s="76"/>
      <c r="O19" s="76"/>
      <c r="P19" s="76"/>
      <c r="Q19" s="76"/>
      <c r="R19" s="76"/>
      <c r="S19" s="77"/>
      <c r="T19" s="78" t="str">
        <f>[1]Ввод!E33</f>
        <v>шт</v>
      </c>
      <c r="U19" s="78">
        <v>10</v>
      </c>
      <c r="V19" s="78">
        <v>10</v>
      </c>
      <c r="W19" s="74">
        <f>[1]Ввод!D33</f>
        <v>0</v>
      </c>
      <c r="X19" s="74"/>
      <c r="Y19" s="79">
        <f>[1]Ввод!F33</f>
        <v>0</v>
      </c>
      <c r="Z19" s="79">
        <v>80</v>
      </c>
      <c r="AA19" s="79">
        <v>80</v>
      </c>
      <c r="AB19" s="79">
        <v>80</v>
      </c>
      <c r="AC19" s="79">
        <f t="shared" si="0"/>
        <v>0</v>
      </c>
      <c r="AD19" s="79"/>
      <c r="AE19" s="79"/>
      <c r="AF19" s="79"/>
    </row>
    <row r="20" spans="1:35" hidden="1">
      <c r="A20" s="74">
        <v>10</v>
      </c>
      <c r="B20" s="64"/>
      <c r="C20" s="75">
        <f>[1]Ввод!B34</f>
        <v>0</v>
      </c>
      <c r="D20" s="76"/>
      <c r="E20" s="76"/>
      <c r="F20" s="76"/>
      <c r="G20" s="76"/>
      <c r="H20" s="76"/>
      <c r="I20" s="76"/>
      <c r="J20" s="76"/>
      <c r="K20" s="76"/>
      <c r="L20" s="76"/>
      <c r="M20" s="76"/>
      <c r="N20" s="76"/>
      <c r="O20" s="76"/>
      <c r="P20" s="76"/>
      <c r="Q20" s="76"/>
      <c r="R20" s="76"/>
      <c r="S20" s="77"/>
      <c r="T20" s="78" t="str">
        <f>[1]Ввод!E34</f>
        <v>шт</v>
      </c>
      <c r="U20" s="78">
        <v>10</v>
      </c>
      <c r="V20" s="78">
        <v>10</v>
      </c>
      <c r="W20" s="74">
        <f>[1]Ввод!D34</f>
        <v>0</v>
      </c>
      <c r="X20" s="74"/>
      <c r="Y20" s="79">
        <f>[1]Ввод!F34</f>
        <v>0</v>
      </c>
      <c r="Z20" s="79">
        <v>80</v>
      </c>
      <c r="AA20" s="79">
        <v>80</v>
      </c>
      <c r="AB20" s="79">
        <v>80</v>
      </c>
      <c r="AC20" s="79">
        <f t="shared" si="0"/>
        <v>0</v>
      </c>
      <c r="AD20" s="79"/>
      <c r="AE20" s="79"/>
      <c r="AF20" s="79"/>
    </row>
    <row r="21" spans="1:35" hidden="1">
      <c r="A21" s="74">
        <v>11</v>
      </c>
      <c r="B21" s="64"/>
      <c r="C21" s="75">
        <f>[1]Ввод!B35</f>
        <v>0</v>
      </c>
      <c r="D21" s="76"/>
      <c r="E21" s="76"/>
      <c r="F21" s="76"/>
      <c r="G21" s="76"/>
      <c r="H21" s="76"/>
      <c r="I21" s="76"/>
      <c r="J21" s="76"/>
      <c r="K21" s="76"/>
      <c r="L21" s="76"/>
      <c r="M21" s="76"/>
      <c r="N21" s="76"/>
      <c r="O21" s="76"/>
      <c r="P21" s="76"/>
      <c r="Q21" s="76"/>
      <c r="R21" s="76"/>
      <c r="S21" s="77"/>
      <c r="T21" s="78" t="str">
        <f>[1]Ввод!E35</f>
        <v>шт</v>
      </c>
      <c r="U21" s="78">
        <v>10</v>
      </c>
      <c r="V21" s="78">
        <v>10</v>
      </c>
      <c r="W21" s="74">
        <f>[1]Ввод!D35</f>
        <v>0</v>
      </c>
      <c r="X21" s="74"/>
      <c r="Y21" s="79">
        <f>[1]Ввод!F35</f>
        <v>0</v>
      </c>
      <c r="Z21" s="79">
        <v>80</v>
      </c>
      <c r="AA21" s="79">
        <v>80</v>
      </c>
      <c r="AB21" s="79">
        <v>80</v>
      </c>
      <c r="AC21" s="79">
        <f t="shared" si="0"/>
        <v>0</v>
      </c>
      <c r="AD21" s="79"/>
      <c r="AE21" s="79"/>
      <c r="AF21" s="79"/>
    </row>
    <row r="22" spans="1:35" hidden="1">
      <c r="A22" s="74">
        <v>12</v>
      </c>
      <c r="B22" s="64"/>
      <c r="C22" s="75">
        <f>[1]Ввод!B36</f>
        <v>0</v>
      </c>
      <c r="D22" s="76"/>
      <c r="E22" s="76"/>
      <c r="F22" s="76"/>
      <c r="G22" s="76"/>
      <c r="H22" s="76"/>
      <c r="I22" s="76"/>
      <c r="J22" s="76"/>
      <c r="K22" s="76"/>
      <c r="L22" s="76"/>
      <c r="M22" s="76"/>
      <c r="N22" s="76"/>
      <c r="O22" s="76"/>
      <c r="P22" s="76"/>
      <c r="Q22" s="76"/>
      <c r="R22" s="76"/>
      <c r="S22" s="77"/>
      <c r="T22" s="78" t="str">
        <f>[1]Ввод!E36</f>
        <v>шт</v>
      </c>
      <c r="U22" s="78">
        <v>10</v>
      </c>
      <c r="V22" s="78">
        <v>10</v>
      </c>
      <c r="W22" s="74">
        <f>[1]Ввод!D36</f>
        <v>0</v>
      </c>
      <c r="X22" s="74"/>
      <c r="Y22" s="79">
        <f>[1]Ввод!F36</f>
        <v>0</v>
      </c>
      <c r="Z22" s="79">
        <v>80</v>
      </c>
      <c r="AA22" s="79">
        <v>80</v>
      </c>
      <c r="AB22" s="79">
        <v>80</v>
      </c>
      <c r="AC22" s="79">
        <f t="shared" si="0"/>
        <v>0</v>
      </c>
      <c r="AD22" s="79"/>
      <c r="AE22" s="79"/>
      <c r="AF22" s="79"/>
    </row>
    <row r="23" spans="1:35" hidden="1">
      <c r="A23" s="74">
        <v>13</v>
      </c>
      <c r="B23" s="64"/>
      <c r="C23" s="75">
        <f>[1]Ввод!B37</f>
        <v>0</v>
      </c>
      <c r="D23" s="76"/>
      <c r="E23" s="76"/>
      <c r="F23" s="76"/>
      <c r="G23" s="76"/>
      <c r="H23" s="76"/>
      <c r="I23" s="76"/>
      <c r="J23" s="76"/>
      <c r="K23" s="76"/>
      <c r="L23" s="76"/>
      <c r="M23" s="76"/>
      <c r="N23" s="76"/>
      <c r="O23" s="76"/>
      <c r="P23" s="76"/>
      <c r="Q23" s="76"/>
      <c r="R23" s="76"/>
      <c r="S23" s="77"/>
      <c r="T23" s="78" t="str">
        <f>[1]Ввод!E37</f>
        <v>шт</v>
      </c>
      <c r="U23" s="78">
        <v>10</v>
      </c>
      <c r="V23" s="78">
        <v>10</v>
      </c>
      <c r="W23" s="74">
        <f>[1]Ввод!D37</f>
        <v>0</v>
      </c>
      <c r="X23" s="74"/>
      <c r="Y23" s="79">
        <f>[1]Ввод!F37</f>
        <v>0</v>
      </c>
      <c r="Z23" s="79">
        <v>80</v>
      </c>
      <c r="AA23" s="79">
        <v>80</v>
      </c>
      <c r="AB23" s="79">
        <v>80</v>
      </c>
      <c r="AC23" s="79">
        <f t="shared" si="0"/>
        <v>0</v>
      </c>
      <c r="AD23" s="79"/>
      <c r="AE23" s="79"/>
      <c r="AF23" s="79"/>
    </row>
    <row r="24" spans="1:35" hidden="1">
      <c r="A24" s="74">
        <v>14</v>
      </c>
      <c r="B24" s="64"/>
      <c r="C24" s="75">
        <f>[1]Ввод!B38</f>
        <v>0</v>
      </c>
      <c r="D24" s="76"/>
      <c r="E24" s="76"/>
      <c r="F24" s="76"/>
      <c r="G24" s="76"/>
      <c r="H24" s="76"/>
      <c r="I24" s="76"/>
      <c r="J24" s="76"/>
      <c r="K24" s="76"/>
      <c r="L24" s="76"/>
      <c r="M24" s="76"/>
      <c r="N24" s="76"/>
      <c r="O24" s="76"/>
      <c r="P24" s="76"/>
      <c r="Q24" s="76"/>
      <c r="R24" s="76"/>
      <c r="S24" s="77"/>
      <c r="T24" s="78" t="str">
        <f>[1]Ввод!E38</f>
        <v>шт</v>
      </c>
      <c r="U24" s="78">
        <v>10</v>
      </c>
      <c r="V24" s="78">
        <v>10</v>
      </c>
      <c r="W24" s="74">
        <f>[1]Ввод!D38</f>
        <v>0</v>
      </c>
      <c r="X24" s="74"/>
      <c r="Y24" s="79">
        <f>[1]Ввод!F38</f>
        <v>0</v>
      </c>
      <c r="Z24" s="79">
        <v>80</v>
      </c>
      <c r="AA24" s="79">
        <v>80</v>
      </c>
      <c r="AB24" s="79">
        <v>80</v>
      </c>
      <c r="AC24" s="79">
        <f t="shared" si="0"/>
        <v>0</v>
      </c>
      <c r="AD24" s="79"/>
      <c r="AE24" s="79"/>
      <c r="AF24" s="79"/>
      <c r="AI24" s="22"/>
    </row>
    <row r="25" spans="1:35" hidden="1">
      <c r="A25" s="74">
        <v>15</v>
      </c>
      <c r="B25" s="64"/>
      <c r="C25" s="75">
        <f>[1]Ввод!B39</f>
        <v>0</v>
      </c>
      <c r="D25" s="76"/>
      <c r="E25" s="76"/>
      <c r="F25" s="76"/>
      <c r="G25" s="76"/>
      <c r="H25" s="76"/>
      <c r="I25" s="76"/>
      <c r="J25" s="76"/>
      <c r="K25" s="76"/>
      <c r="L25" s="76"/>
      <c r="M25" s="76"/>
      <c r="N25" s="76"/>
      <c r="O25" s="76"/>
      <c r="P25" s="76"/>
      <c r="Q25" s="76"/>
      <c r="R25" s="76"/>
      <c r="S25" s="77"/>
      <c r="T25" s="78" t="str">
        <f>[1]Ввод!E39</f>
        <v>шт</v>
      </c>
      <c r="U25" s="78">
        <v>10</v>
      </c>
      <c r="V25" s="78">
        <v>10</v>
      </c>
      <c r="W25" s="74">
        <f>[1]Ввод!D39</f>
        <v>0</v>
      </c>
      <c r="X25" s="74"/>
      <c r="Y25" s="79">
        <f>[1]Ввод!F39</f>
        <v>0</v>
      </c>
      <c r="Z25" s="79">
        <v>80</v>
      </c>
      <c r="AA25" s="79">
        <v>80</v>
      </c>
      <c r="AB25" s="79">
        <v>80</v>
      </c>
      <c r="AC25" s="79">
        <f t="shared" si="0"/>
        <v>0</v>
      </c>
      <c r="AD25" s="79"/>
      <c r="AE25" s="79"/>
      <c r="AF25" s="79"/>
    </row>
    <row r="26" spans="1:35" hidden="1">
      <c r="A26" s="74">
        <v>16</v>
      </c>
      <c r="B26" s="64"/>
      <c r="C26" s="75">
        <f>[1]Ввод!B40</f>
        <v>0</v>
      </c>
      <c r="D26" s="76"/>
      <c r="E26" s="76"/>
      <c r="F26" s="76"/>
      <c r="G26" s="76"/>
      <c r="H26" s="76"/>
      <c r="I26" s="76"/>
      <c r="J26" s="76"/>
      <c r="K26" s="76"/>
      <c r="L26" s="76"/>
      <c r="M26" s="76"/>
      <c r="N26" s="76"/>
      <c r="O26" s="76"/>
      <c r="P26" s="76"/>
      <c r="Q26" s="76"/>
      <c r="R26" s="76"/>
      <c r="S26" s="77"/>
      <c r="T26" s="78" t="str">
        <f>[1]Ввод!E40</f>
        <v>шт</v>
      </c>
      <c r="U26" s="78">
        <v>10</v>
      </c>
      <c r="V26" s="78">
        <v>10</v>
      </c>
      <c r="W26" s="74">
        <f>[1]Ввод!D40</f>
        <v>0</v>
      </c>
      <c r="X26" s="74"/>
      <c r="Y26" s="79">
        <f>[1]Ввод!F40</f>
        <v>0</v>
      </c>
      <c r="Z26" s="79">
        <v>80</v>
      </c>
      <c r="AA26" s="79">
        <v>80</v>
      </c>
      <c r="AB26" s="79">
        <v>80</v>
      </c>
      <c r="AC26" s="79">
        <f t="shared" si="0"/>
        <v>0</v>
      </c>
      <c r="AD26" s="79"/>
      <c r="AE26" s="79"/>
      <c r="AF26" s="79"/>
    </row>
    <row r="27" spans="1:35" hidden="1">
      <c r="A27" s="74">
        <v>17</v>
      </c>
      <c r="B27" s="64"/>
      <c r="C27" s="75">
        <f>[1]Ввод!B41</f>
        <v>0</v>
      </c>
      <c r="D27" s="76"/>
      <c r="E27" s="76"/>
      <c r="F27" s="76"/>
      <c r="G27" s="76"/>
      <c r="H27" s="76"/>
      <c r="I27" s="76"/>
      <c r="J27" s="76"/>
      <c r="K27" s="76"/>
      <c r="L27" s="76"/>
      <c r="M27" s="76"/>
      <c r="N27" s="76"/>
      <c r="O27" s="76"/>
      <c r="P27" s="76"/>
      <c r="Q27" s="76"/>
      <c r="R27" s="76"/>
      <c r="S27" s="77"/>
      <c r="T27" s="78" t="str">
        <f>[1]Ввод!E41</f>
        <v>шт</v>
      </c>
      <c r="U27" s="78">
        <v>10</v>
      </c>
      <c r="V27" s="78">
        <v>10</v>
      </c>
      <c r="W27" s="74">
        <f>[1]Ввод!D41</f>
        <v>0</v>
      </c>
      <c r="X27" s="74"/>
      <c r="Y27" s="79">
        <f>[1]Ввод!F41</f>
        <v>0</v>
      </c>
      <c r="Z27" s="79">
        <v>80</v>
      </c>
      <c r="AA27" s="79">
        <v>80</v>
      </c>
      <c r="AB27" s="79">
        <v>80</v>
      </c>
      <c r="AC27" s="79">
        <f t="shared" si="0"/>
        <v>0</v>
      </c>
      <c r="AD27" s="79"/>
      <c r="AE27" s="79"/>
      <c r="AF27" s="79"/>
    </row>
    <row r="28" spans="1:35" hidden="1">
      <c r="A28" s="74">
        <v>18</v>
      </c>
      <c r="B28" s="64"/>
      <c r="C28" s="75">
        <f>[1]Ввод!B42</f>
        <v>0</v>
      </c>
      <c r="D28" s="76"/>
      <c r="E28" s="76"/>
      <c r="F28" s="76"/>
      <c r="G28" s="76"/>
      <c r="H28" s="76"/>
      <c r="I28" s="76"/>
      <c r="J28" s="76"/>
      <c r="K28" s="76"/>
      <c r="L28" s="76"/>
      <c r="M28" s="76"/>
      <c r="N28" s="76"/>
      <c r="O28" s="76"/>
      <c r="P28" s="76"/>
      <c r="Q28" s="76"/>
      <c r="R28" s="76"/>
      <c r="S28" s="77"/>
      <c r="T28" s="78" t="str">
        <f>[1]Ввод!E42</f>
        <v>шт</v>
      </c>
      <c r="U28" s="78">
        <v>10</v>
      </c>
      <c r="V28" s="78">
        <v>10</v>
      </c>
      <c r="W28" s="74">
        <f>[1]Ввод!D42</f>
        <v>0</v>
      </c>
      <c r="X28" s="74"/>
      <c r="Y28" s="79">
        <f>[1]Ввод!F42</f>
        <v>0</v>
      </c>
      <c r="Z28" s="79">
        <v>80</v>
      </c>
      <c r="AA28" s="79">
        <v>80</v>
      </c>
      <c r="AB28" s="79">
        <v>80</v>
      </c>
      <c r="AC28" s="79">
        <f t="shared" si="0"/>
        <v>0</v>
      </c>
      <c r="AD28" s="79"/>
      <c r="AE28" s="79"/>
      <c r="AF28" s="79"/>
    </row>
    <row r="29" spans="1:35" hidden="1">
      <c r="A29" s="74">
        <v>19</v>
      </c>
      <c r="B29" s="64"/>
      <c r="C29" s="75">
        <f>[1]Ввод!B43</f>
        <v>0</v>
      </c>
      <c r="D29" s="76"/>
      <c r="E29" s="76"/>
      <c r="F29" s="76"/>
      <c r="G29" s="76"/>
      <c r="H29" s="76"/>
      <c r="I29" s="76"/>
      <c r="J29" s="76"/>
      <c r="K29" s="76"/>
      <c r="L29" s="76"/>
      <c r="M29" s="76"/>
      <c r="N29" s="76"/>
      <c r="O29" s="76"/>
      <c r="P29" s="76"/>
      <c r="Q29" s="76"/>
      <c r="R29" s="76"/>
      <c r="S29" s="77"/>
      <c r="T29" s="78" t="str">
        <f>[1]Ввод!E43</f>
        <v>шт</v>
      </c>
      <c r="U29" s="78">
        <v>10</v>
      </c>
      <c r="V29" s="78">
        <v>10</v>
      </c>
      <c r="W29" s="74">
        <f>[1]Ввод!D43</f>
        <v>0</v>
      </c>
      <c r="X29" s="74"/>
      <c r="Y29" s="79">
        <f>[1]Ввод!F43</f>
        <v>0</v>
      </c>
      <c r="Z29" s="79">
        <v>80</v>
      </c>
      <c r="AA29" s="79">
        <v>80</v>
      </c>
      <c r="AB29" s="79">
        <v>80</v>
      </c>
      <c r="AC29" s="79">
        <f t="shared" si="0"/>
        <v>0</v>
      </c>
      <c r="AD29" s="79"/>
      <c r="AE29" s="79"/>
      <c r="AF29" s="79"/>
    </row>
    <row r="30" spans="1:35" hidden="1">
      <c r="A30" s="74">
        <v>20</v>
      </c>
      <c r="B30" s="64"/>
      <c r="C30" s="75">
        <f>[1]Ввод!B44</f>
        <v>0</v>
      </c>
      <c r="D30" s="76"/>
      <c r="E30" s="76"/>
      <c r="F30" s="76"/>
      <c r="G30" s="76"/>
      <c r="H30" s="76"/>
      <c r="I30" s="76"/>
      <c r="J30" s="76"/>
      <c r="K30" s="76"/>
      <c r="L30" s="76"/>
      <c r="M30" s="76"/>
      <c r="N30" s="76"/>
      <c r="O30" s="76"/>
      <c r="P30" s="76"/>
      <c r="Q30" s="76"/>
      <c r="R30" s="76"/>
      <c r="S30" s="77"/>
      <c r="T30" s="78" t="str">
        <f>[1]Ввод!E44</f>
        <v>шт</v>
      </c>
      <c r="U30" s="78">
        <v>10</v>
      </c>
      <c r="V30" s="78">
        <v>10</v>
      </c>
      <c r="W30" s="74">
        <f>[1]Ввод!D44</f>
        <v>0</v>
      </c>
      <c r="X30" s="74"/>
      <c r="Y30" s="79">
        <f>[1]Ввод!F44</f>
        <v>0</v>
      </c>
      <c r="Z30" s="79">
        <v>80</v>
      </c>
      <c r="AA30" s="79">
        <v>80</v>
      </c>
      <c r="AB30" s="79">
        <v>80</v>
      </c>
      <c r="AC30" s="79">
        <f t="shared" si="0"/>
        <v>0</v>
      </c>
      <c r="AD30" s="79"/>
      <c r="AE30" s="79"/>
      <c r="AF30" s="79"/>
    </row>
    <row r="31" spans="1:35" hidden="1">
      <c r="A31" s="74">
        <v>21</v>
      </c>
      <c r="B31" s="64"/>
      <c r="C31" s="75">
        <f>[1]Ввод!B45</f>
        <v>0</v>
      </c>
      <c r="D31" s="76"/>
      <c r="E31" s="76"/>
      <c r="F31" s="76"/>
      <c r="G31" s="76"/>
      <c r="H31" s="76"/>
      <c r="I31" s="76"/>
      <c r="J31" s="76"/>
      <c r="K31" s="76"/>
      <c r="L31" s="76"/>
      <c r="M31" s="76"/>
      <c r="N31" s="76"/>
      <c r="O31" s="76"/>
      <c r="P31" s="76"/>
      <c r="Q31" s="76"/>
      <c r="R31" s="76"/>
      <c r="S31" s="77"/>
      <c r="T31" s="78" t="str">
        <f>[1]Ввод!E45</f>
        <v>шт</v>
      </c>
      <c r="U31" s="78">
        <v>10</v>
      </c>
      <c r="V31" s="78">
        <v>10</v>
      </c>
      <c r="W31" s="74">
        <f>[1]Ввод!D45</f>
        <v>0</v>
      </c>
      <c r="X31" s="74"/>
      <c r="Y31" s="79">
        <f>[1]Ввод!F45</f>
        <v>0</v>
      </c>
      <c r="Z31" s="79">
        <v>80</v>
      </c>
      <c r="AA31" s="79">
        <v>80</v>
      </c>
      <c r="AB31" s="79">
        <v>80</v>
      </c>
      <c r="AC31" s="79">
        <f t="shared" si="0"/>
        <v>0</v>
      </c>
      <c r="AD31" s="79"/>
      <c r="AE31" s="79"/>
      <c r="AF31" s="79"/>
    </row>
    <row r="32" spans="1:35" hidden="1">
      <c r="A32" s="74">
        <v>22</v>
      </c>
      <c r="B32" s="64"/>
      <c r="C32" s="75">
        <f>[1]Ввод!B46</f>
        <v>0</v>
      </c>
      <c r="D32" s="76"/>
      <c r="E32" s="76"/>
      <c r="F32" s="76"/>
      <c r="G32" s="76"/>
      <c r="H32" s="76"/>
      <c r="I32" s="76"/>
      <c r="J32" s="76"/>
      <c r="K32" s="76"/>
      <c r="L32" s="76"/>
      <c r="M32" s="76"/>
      <c r="N32" s="76"/>
      <c r="O32" s="76"/>
      <c r="P32" s="76"/>
      <c r="Q32" s="76"/>
      <c r="R32" s="76"/>
      <c r="S32" s="77"/>
      <c r="T32" s="78" t="str">
        <f>[1]Ввод!E46</f>
        <v>шт</v>
      </c>
      <c r="U32" s="78">
        <v>10</v>
      </c>
      <c r="V32" s="78">
        <v>10</v>
      </c>
      <c r="W32" s="74">
        <f>[1]Ввод!D46</f>
        <v>0</v>
      </c>
      <c r="X32" s="74"/>
      <c r="Y32" s="79">
        <f>[1]Ввод!F46</f>
        <v>0</v>
      </c>
      <c r="Z32" s="79">
        <v>80</v>
      </c>
      <c r="AA32" s="79">
        <v>80</v>
      </c>
      <c r="AB32" s="79">
        <v>80</v>
      </c>
      <c r="AC32" s="79">
        <f t="shared" si="0"/>
        <v>0</v>
      </c>
      <c r="AD32" s="79"/>
      <c r="AE32" s="79"/>
      <c r="AF32" s="79"/>
    </row>
    <row r="33" spans="1:32" hidden="1">
      <c r="A33" s="74">
        <v>23</v>
      </c>
      <c r="B33" s="64"/>
      <c r="C33" s="75">
        <f>[1]Ввод!B47</f>
        <v>0</v>
      </c>
      <c r="D33" s="76"/>
      <c r="E33" s="76"/>
      <c r="F33" s="76"/>
      <c r="G33" s="76"/>
      <c r="H33" s="76"/>
      <c r="I33" s="76"/>
      <c r="J33" s="76"/>
      <c r="K33" s="76"/>
      <c r="L33" s="76"/>
      <c r="M33" s="76"/>
      <c r="N33" s="76"/>
      <c r="O33" s="76"/>
      <c r="P33" s="76"/>
      <c r="Q33" s="76"/>
      <c r="R33" s="76"/>
      <c r="S33" s="77"/>
      <c r="T33" s="78" t="str">
        <f>[1]Ввод!E47</f>
        <v>шт</v>
      </c>
      <c r="U33" s="78">
        <v>10</v>
      </c>
      <c r="V33" s="78">
        <v>10</v>
      </c>
      <c r="W33" s="74">
        <f>[1]Ввод!D47</f>
        <v>0</v>
      </c>
      <c r="X33" s="74"/>
      <c r="Y33" s="79">
        <f>[1]Ввод!F47</f>
        <v>0</v>
      </c>
      <c r="Z33" s="79">
        <v>80</v>
      </c>
      <c r="AA33" s="79">
        <v>80</v>
      </c>
      <c r="AB33" s="79">
        <v>80</v>
      </c>
      <c r="AC33" s="79">
        <f t="shared" si="0"/>
        <v>0</v>
      </c>
      <c r="AD33" s="79"/>
      <c r="AE33" s="79"/>
      <c r="AF33" s="79"/>
    </row>
    <row r="34" spans="1:32" hidden="1">
      <c r="A34" s="74">
        <v>24</v>
      </c>
      <c r="B34" s="64"/>
      <c r="C34" s="75">
        <f>[1]Ввод!B48</f>
        <v>0</v>
      </c>
      <c r="D34" s="76"/>
      <c r="E34" s="76"/>
      <c r="F34" s="76"/>
      <c r="G34" s="76"/>
      <c r="H34" s="76"/>
      <c r="I34" s="76"/>
      <c r="J34" s="76"/>
      <c r="K34" s="76"/>
      <c r="L34" s="76"/>
      <c r="M34" s="76"/>
      <c r="N34" s="76"/>
      <c r="O34" s="76"/>
      <c r="P34" s="76"/>
      <c r="Q34" s="76"/>
      <c r="R34" s="76"/>
      <c r="S34" s="77"/>
      <c r="T34" s="78" t="str">
        <f>[1]Ввод!E48</f>
        <v>шт</v>
      </c>
      <c r="U34" s="78">
        <v>10</v>
      </c>
      <c r="V34" s="78">
        <v>10</v>
      </c>
      <c r="W34" s="74">
        <f>[1]Ввод!D48</f>
        <v>0</v>
      </c>
      <c r="X34" s="74"/>
      <c r="Y34" s="79">
        <f>[1]Ввод!F48</f>
        <v>0</v>
      </c>
      <c r="Z34" s="79">
        <v>80</v>
      </c>
      <c r="AA34" s="79">
        <v>80</v>
      </c>
      <c r="AB34" s="79">
        <v>80</v>
      </c>
      <c r="AC34" s="79">
        <f t="shared" si="0"/>
        <v>0</v>
      </c>
      <c r="AD34" s="79"/>
      <c r="AE34" s="79"/>
      <c r="AF34" s="79"/>
    </row>
    <row r="35" spans="1:32" hidden="1">
      <c r="A35" s="74">
        <v>25</v>
      </c>
      <c r="B35" s="64"/>
      <c r="C35" s="75">
        <f>[1]Ввод!B49</f>
        <v>0</v>
      </c>
      <c r="D35" s="76"/>
      <c r="E35" s="76"/>
      <c r="F35" s="76"/>
      <c r="G35" s="76"/>
      <c r="H35" s="76"/>
      <c r="I35" s="76"/>
      <c r="J35" s="76"/>
      <c r="K35" s="76"/>
      <c r="L35" s="76"/>
      <c r="M35" s="76"/>
      <c r="N35" s="76"/>
      <c r="O35" s="76"/>
      <c r="P35" s="76"/>
      <c r="Q35" s="76"/>
      <c r="R35" s="76"/>
      <c r="S35" s="77"/>
      <c r="T35" s="78" t="str">
        <f>[1]Ввод!E49</f>
        <v>шт</v>
      </c>
      <c r="U35" s="78">
        <v>10</v>
      </c>
      <c r="V35" s="78">
        <v>10</v>
      </c>
      <c r="W35" s="74">
        <f>[1]Ввод!D49</f>
        <v>0</v>
      </c>
      <c r="X35" s="74"/>
      <c r="Y35" s="79">
        <f>[1]Ввод!F49</f>
        <v>0</v>
      </c>
      <c r="Z35" s="79">
        <v>80</v>
      </c>
      <c r="AA35" s="79">
        <v>80</v>
      </c>
      <c r="AB35" s="79">
        <v>80</v>
      </c>
      <c r="AC35" s="79">
        <f t="shared" si="0"/>
        <v>0</v>
      </c>
      <c r="AD35" s="79"/>
      <c r="AE35" s="79"/>
      <c r="AF35" s="79"/>
    </row>
    <row r="36" spans="1:32" hidden="1">
      <c r="A36" s="74">
        <v>26</v>
      </c>
      <c r="B36" s="64"/>
      <c r="C36" s="75">
        <f>[1]Ввод!B50</f>
        <v>0</v>
      </c>
      <c r="D36" s="76"/>
      <c r="E36" s="76"/>
      <c r="F36" s="76"/>
      <c r="G36" s="76"/>
      <c r="H36" s="76"/>
      <c r="I36" s="76"/>
      <c r="J36" s="76"/>
      <c r="K36" s="76"/>
      <c r="L36" s="76"/>
      <c r="M36" s="76"/>
      <c r="N36" s="76"/>
      <c r="O36" s="76"/>
      <c r="P36" s="76"/>
      <c r="Q36" s="76"/>
      <c r="R36" s="76"/>
      <c r="S36" s="77"/>
      <c r="T36" s="78" t="str">
        <f>[1]Ввод!E50</f>
        <v>шт.</v>
      </c>
      <c r="U36" s="78">
        <v>10</v>
      </c>
      <c r="V36" s="78">
        <v>10</v>
      </c>
      <c r="W36" s="74">
        <f>[1]Ввод!D50</f>
        <v>0</v>
      </c>
      <c r="X36" s="74"/>
      <c r="Y36" s="79">
        <f>[1]Ввод!F50</f>
        <v>0</v>
      </c>
      <c r="Z36" s="79">
        <v>80</v>
      </c>
      <c r="AA36" s="79">
        <v>80</v>
      </c>
      <c r="AB36" s="79">
        <v>80</v>
      </c>
      <c r="AC36" s="79">
        <f t="shared" si="0"/>
        <v>0</v>
      </c>
      <c r="AD36" s="79"/>
      <c r="AE36" s="79"/>
      <c r="AF36" s="79"/>
    </row>
    <row r="37" spans="1:32" hidden="1">
      <c r="A37" s="74">
        <v>27</v>
      </c>
      <c r="B37" s="64"/>
      <c r="C37" s="75">
        <f>[1]Ввод!B51</f>
        <v>0</v>
      </c>
      <c r="D37" s="76"/>
      <c r="E37" s="76"/>
      <c r="F37" s="76"/>
      <c r="G37" s="76"/>
      <c r="H37" s="76"/>
      <c r="I37" s="76"/>
      <c r="J37" s="76"/>
      <c r="K37" s="76"/>
      <c r="L37" s="76"/>
      <c r="M37" s="76"/>
      <c r="N37" s="76"/>
      <c r="O37" s="76"/>
      <c r="P37" s="76"/>
      <c r="Q37" s="76"/>
      <c r="R37" s="76"/>
      <c r="S37" s="77"/>
      <c r="T37" s="78" t="str">
        <f>[1]Ввод!E51</f>
        <v>шт.</v>
      </c>
      <c r="U37" s="78">
        <v>10</v>
      </c>
      <c r="V37" s="78">
        <v>10</v>
      </c>
      <c r="W37" s="74">
        <f>[1]Ввод!D51</f>
        <v>0</v>
      </c>
      <c r="X37" s="74"/>
      <c r="Y37" s="79">
        <f>[1]Ввод!F51</f>
        <v>0</v>
      </c>
      <c r="Z37" s="79">
        <v>80</v>
      </c>
      <c r="AA37" s="79">
        <v>80</v>
      </c>
      <c r="AB37" s="79">
        <v>80</v>
      </c>
      <c r="AC37" s="79">
        <f t="shared" si="0"/>
        <v>0</v>
      </c>
      <c r="AD37" s="79"/>
      <c r="AE37" s="79"/>
      <c r="AF37" s="79"/>
    </row>
    <row r="38" spans="1:32" hidden="1">
      <c r="A38" s="74">
        <v>28</v>
      </c>
      <c r="B38" s="64"/>
      <c r="C38" s="75">
        <f>[1]Ввод!B52</f>
        <v>0</v>
      </c>
      <c r="D38" s="76"/>
      <c r="E38" s="76"/>
      <c r="F38" s="76"/>
      <c r="G38" s="76"/>
      <c r="H38" s="76"/>
      <c r="I38" s="76"/>
      <c r="J38" s="76"/>
      <c r="K38" s="76"/>
      <c r="L38" s="76"/>
      <c r="M38" s="76"/>
      <c r="N38" s="76"/>
      <c r="O38" s="76"/>
      <c r="P38" s="76"/>
      <c r="Q38" s="76"/>
      <c r="R38" s="76"/>
      <c r="S38" s="77"/>
      <c r="T38" s="78" t="str">
        <f>[1]Ввод!E52</f>
        <v>шт.</v>
      </c>
      <c r="U38" s="78">
        <v>10</v>
      </c>
      <c r="V38" s="78">
        <v>10</v>
      </c>
      <c r="W38" s="74">
        <f>[1]Ввод!D52</f>
        <v>0</v>
      </c>
      <c r="X38" s="74"/>
      <c r="Y38" s="79">
        <f>[1]Ввод!F52</f>
        <v>0</v>
      </c>
      <c r="Z38" s="79">
        <v>80</v>
      </c>
      <c r="AA38" s="79">
        <v>80</v>
      </c>
      <c r="AB38" s="79">
        <v>80</v>
      </c>
      <c r="AC38" s="79">
        <f t="shared" si="0"/>
        <v>0</v>
      </c>
      <c r="AD38" s="79"/>
      <c r="AE38" s="79"/>
      <c r="AF38" s="79"/>
    </row>
    <row r="39" spans="1:32" hidden="1">
      <c r="A39" s="74">
        <v>29</v>
      </c>
      <c r="B39" s="64"/>
      <c r="C39" s="75">
        <f>[1]Ввод!B53</f>
        <v>0</v>
      </c>
      <c r="D39" s="76"/>
      <c r="E39" s="76"/>
      <c r="F39" s="76"/>
      <c r="G39" s="76"/>
      <c r="H39" s="76"/>
      <c r="I39" s="76"/>
      <c r="J39" s="76"/>
      <c r="K39" s="76"/>
      <c r="L39" s="76"/>
      <c r="M39" s="76"/>
      <c r="N39" s="76"/>
      <c r="O39" s="76"/>
      <c r="P39" s="76"/>
      <c r="Q39" s="76"/>
      <c r="R39" s="76"/>
      <c r="S39" s="77"/>
      <c r="T39" s="78" t="str">
        <f>[1]Ввод!E53</f>
        <v>шт.</v>
      </c>
      <c r="U39" s="78">
        <v>10</v>
      </c>
      <c r="V39" s="78">
        <v>10</v>
      </c>
      <c r="W39" s="74">
        <f>[1]Ввод!D53</f>
        <v>0</v>
      </c>
      <c r="X39" s="74"/>
      <c r="Y39" s="79">
        <f>[1]Ввод!F53</f>
        <v>0</v>
      </c>
      <c r="Z39" s="79">
        <v>80</v>
      </c>
      <c r="AA39" s="79">
        <v>80</v>
      </c>
      <c r="AB39" s="79">
        <v>80</v>
      </c>
      <c r="AC39" s="79">
        <f t="shared" si="0"/>
        <v>0</v>
      </c>
      <c r="AD39" s="79"/>
      <c r="AE39" s="79"/>
      <c r="AF39" s="79"/>
    </row>
    <row r="40" spans="1:32" hidden="1">
      <c r="A40" s="74">
        <v>30</v>
      </c>
      <c r="B40" s="64"/>
      <c r="C40" s="75">
        <f>[1]Ввод!B54</f>
        <v>0</v>
      </c>
      <c r="D40" s="76"/>
      <c r="E40" s="76"/>
      <c r="F40" s="76"/>
      <c r="G40" s="76"/>
      <c r="H40" s="76"/>
      <c r="I40" s="76"/>
      <c r="J40" s="76"/>
      <c r="K40" s="76"/>
      <c r="L40" s="76"/>
      <c r="M40" s="76"/>
      <c r="N40" s="76"/>
      <c r="O40" s="76"/>
      <c r="P40" s="76"/>
      <c r="Q40" s="76"/>
      <c r="R40" s="76"/>
      <c r="S40" s="77"/>
      <c r="T40" s="78" t="str">
        <f>[1]Ввод!E54</f>
        <v>шт.</v>
      </c>
      <c r="U40" s="78">
        <v>10</v>
      </c>
      <c r="V40" s="78">
        <v>10</v>
      </c>
      <c r="W40" s="74">
        <f>[1]Ввод!D54</f>
        <v>0</v>
      </c>
      <c r="X40" s="74"/>
      <c r="Y40" s="79">
        <f>[1]Ввод!F54</f>
        <v>0</v>
      </c>
      <c r="Z40" s="79">
        <v>80</v>
      </c>
      <c r="AA40" s="79">
        <v>80</v>
      </c>
      <c r="AB40" s="79">
        <v>80</v>
      </c>
      <c r="AC40" s="79">
        <f t="shared" si="0"/>
        <v>0</v>
      </c>
      <c r="AD40" s="79"/>
      <c r="AE40" s="79"/>
      <c r="AF40" s="79"/>
    </row>
    <row r="41" spans="1:32" hidden="1">
      <c r="A41" s="74">
        <v>31</v>
      </c>
      <c r="B41" s="64"/>
      <c r="C41" s="75">
        <f>[1]Ввод!B55</f>
        <v>0</v>
      </c>
      <c r="D41" s="76"/>
      <c r="E41" s="76"/>
      <c r="F41" s="76"/>
      <c r="G41" s="76"/>
      <c r="H41" s="76"/>
      <c r="I41" s="76"/>
      <c r="J41" s="76"/>
      <c r="K41" s="76"/>
      <c r="L41" s="76"/>
      <c r="M41" s="76"/>
      <c r="N41" s="76"/>
      <c r="O41" s="76"/>
      <c r="P41" s="76"/>
      <c r="Q41" s="76"/>
      <c r="R41" s="76"/>
      <c r="S41" s="77"/>
      <c r="T41" s="78" t="str">
        <f>[1]Ввод!E55</f>
        <v>шт.</v>
      </c>
      <c r="U41" s="78">
        <v>10</v>
      </c>
      <c r="V41" s="78">
        <v>10</v>
      </c>
      <c r="W41" s="74">
        <f>[1]Ввод!D55</f>
        <v>0</v>
      </c>
      <c r="X41" s="74"/>
      <c r="Y41" s="79">
        <f>[1]Ввод!F55</f>
        <v>0</v>
      </c>
      <c r="Z41" s="79">
        <v>80</v>
      </c>
      <c r="AA41" s="79">
        <v>80</v>
      </c>
      <c r="AB41" s="79">
        <v>80</v>
      </c>
      <c r="AC41" s="79">
        <f t="shared" si="0"/>
        <v>0</v>
      </c>
      <c r="AD41" s="79"/>
      <c r="AE41" s="79"/>
      <c r="AF41" s="79"/>
    </row>
    <row r="42" spans="1:32" hidden="1">
      <c r="A42" s="74">
        <v>32</v>
      </c>
      <c r="B42" s="64"/>
      <c r="C42" s="75">
        <f>[1]Ввод!B56</f>
        <v>0</v>
      </c>
      <c r="D42" s="76"/>
      <c r="E42" s="76"/>
      <c r="F42" s="76"/>
      <c r="G42" s="76"/>
      <c r="H42" s="76"/>
      <c r="I42" s="76"/>
      <c r="J42" s="76"/>
      <c r="K42" s="76"/>
      <c r="L42" s="76"/>
      <c r="M42" s="76"/>
      <c r="N42" s="76"/>
      <c r="O42" s="76"/>
      <c r="P42" s="76"/>
      <c r="Q42" s="76"/>
      <c r="R42" s="76"/>
      <c r="S42" s="77"/>
      <c r="T42" s="78" t="str">
        <f>[1]Ввод!E56</f>
        <v>шт.</v>
      </c>
      <c r="U42" s="78">
        <v>10</v>
      </c>
      <c r="V42" s="78">
        <v>10</v>
      </c>
      <c r="W42" s="74">
        <f>[1]Ввод!D56</f>
        <v>0</v>
      </c>
      <c r="X42" s="74"/>
      <c r="Y42" s="79">
        <f>[1]Ввод!F56</f>
        <v>0</v>
      </c>
      <c r="Z42" s="79">
        <v>80</v>
      </c>
      <c r="AA42" s="79">
        <v>80</v>
      </c>
      <c r="AB42" s="79">
        <v>80</v>
      </c>
      <c r="AC42" s="79">
        <f t="shared" si="0"/>
        <v>0</v>
      </c>
      <c r="AD42" s="79"/>
      <c r="AE42" s="79"/>
      <c r="AF42" s="79"/>
    </row>
    <row r="43" spans="1:32" hidden="1">
      <c r="A43" s="74">
        <v>33</v>
      </c>
      <c r="B43" s="64"/>
      <c r="C43" s="75">
        <f>[1]Ввод!B57</f>
        <v>0</v>
      </c>
      <c r="D43" s="76"/>
      <c r="E43" s="76"/>
      <c r="F43" s="76"/>
      <c r="G43" s="76"/>
      <c r="H43" s="76"/>
      <c r="I43" s="76"/>
      <c r="J43" s="76"/>
      <c r="K43" s="76"/>
      <c r="L43" s="76"/>
      <c r="M43" s="76"/>
      <c r="N43" s="76"/>
      <c r="O43" s="76"/>
      <c r="P43" s="76"/>
      <c r="Q43" s="76"/>
      <c r="R43" s="76"/>
      <c r="S43" s="77"/>
      <c r="T43" s="78" t="str">
        <f>[1]Ввод!E57</f>
        <v>шт.</v>
      </c>
      <c r="U43" s="78">
        <v>10</v>
      </c>
      <c r="V43" s="78">
        <v>10</v>
      </c>
      <c r="W43" s="74">
        <f>[1]Ввод!D57</f>
        <v>0</v>
      </c>
      <c r="X43" s="74"/>
      <c r="Y43" s="79">
        <f>[1]Ввод!F57</f>
        <v>0</v>
      </c>
      <c r="Z43" s="79">
        <v>80</v>
      </c>
      <c r="AA43" s="79">
        <v>80</v>
      </c>
      <c r="AB43" s="79">
        <v>80</v>
      </c>
      <c r="AC43" s="79">
        <f t="shared" si="0"/>
        <v>0</v>
      </c>
      <c r="AD43" s="79"/>
      <c r="AE43" s="79"/>
      <c r="AF43" s="79"/>
    </row>
    <row r="44" spans="1:32" hidden="1">
      <c r="A44" s="74">
        <v>34</v>
      </c>
      <c r="B44" s="64"/>
      <c r="C44" s="75">
        <f>[1]Ввод!B58</f>
        <v>0</v>
      </c>
      <c r="D44" s="76"/>
      <c r="E44" s="76"/>
      <c r="F44" s="76"/>
      <c r="G44" s="76"/>
      <c r="H44" s="76"/>
      <c r="I44" s="76"/>
      <c r="J44" s="76"/>
      <c r="K44" s="76"/>
      <c r="L44" s="76"/>
      <c r="M44" s="76"/>
      <c r="N44" s="76"/>
      <c r="O44" s="76"/>
      <c r="P44" s="76"/>
      <c r="Q44" s="76"/>
      <c r="R44" s="76"/>
      <c r="S44" s="77"/>
      <c r="T44" s="78" t="str">
        <f>[1]Ввод!E58</f>
        <v>шт.</v>
      </c>
      <c r="U44" s="78">
        <v>10</v>
      </c>
      <c r="V44" s="78">
        <v>10</v>
      </c>
      <c r="W44" s="74">
        <f>[1]Ввод!D58</f>
        <v>0</v>
      </c>
      <c r="X44" s="74"/>
      <c r="Y44" s="79">
        <f>[1]Ввод!F58</f>
        <v>0</v>
      </c>
      <c r="Z44" s="79">
        <v>80</v>
      </c>
      <c r="AA44" s="79">
        <v>80</v>
      </c>
      <c r="AB44" s="79">
        <v>80</v>
      </c>
      <c r="AC44" s="79">
        <f t="shared" si="0"/>
        <v>0</v>
      </c>
      <c r="AD44" s="79"/>
      <c r="AE44" s="79"/>
      <c r="AF44" s="79"/>
    </row>
    <row r="45" spans="1:32" hidden="1">
      <c r="A45" s="74">
        <v>35</v>
      </c>
      <c r="B45" s="64"/>
      <c r="C45" s="75">
        <f>[1]Ввод!B59</f>
        <v>0</v>
      </c>
      <c r="D45" s="76"/>
      <c r="E45" s="76"/>
      <c r="F45" s="76"/>
      <c r="G45" s="76"/>
      <c r="H45" s="76"/>
      <c r="I45" s="76"/>
      <c r="J45" s="76"/>
      <c r="K45" s="76"/>
      <c r="L45" s="76"/>
      <c r="M45" s="76"/>
      <c r="N45" s="76"/>
      <c r="O45" s="76"/>
      <c r="P45" s="76"/>
      <c r="Q45" s="76"/>
      <c r="R45" s="76"/>
      <c r="S45" s="77"/>
      <c r="T45" s="78" t="str">
        <f>[1]Ввод!E59</f>
        <v>шт.</v>
      </c>
      <c r="U45" s="78">
        <v>10</v>
      </c>
      <c r="V45" s="78">
        <v>10</v>
      </c>
      <c r="W45" s="74">
        <f>[1]Ввод!D59</f>
        <v>0</v>
      </c>
      <c r="X45" s="74"/>
      <c r="Y45" s="79">
        <f>[1]Ввод!F59</f>
        <v>0</v>
      </c>
      <c r="Z45" s="79">
        <v>80</v>
      </c>
      <c r="AA45" s="79">
        <v>80</v>
      </c>
      <c r="AB45" s="79">
        <v>80</v>
      </c>
      <c r="AC45" s="79">
        <f t="shared" si="0"/>
        <v>0</v>
      </c>
      <c r="AD45" s="79"/>
      <c r="AE45" s="79"/>
      <c r="AF45" s="79"/>
    </row>
    <row r="46" spans="1:32" hidden="1">
      <c r="A46" s="74">
        <v>36</v>
      </c>
      <c r="B46" s="64"/>
      <c r="C46" s="75">
        <f>[1]Ввод!B60</f>
        <v>0</v>
      </c>
      <c r="D46" s="76"/>
      <c r="E46" s="76"/>
      <c r="F46" s="76"/>
      <c r="G46" s="76"/>
      <c r="H46" s="76"/>
      <c r="I46" s="76"/>
      <c r="J46" s="76"/>
      <c r="K46" s="76"/>
      <c r="L46" s="76"/>
      <c r="M46" s="76"/>
      <c r="N46" s="76"/>
      <c r="O46" s="76"/>
      <c r="P46" s="76"/>
      <c r="Q46" s="76"/>
      <c r="R46" s="76"/>
      <c r="S46" s="77"/>
      <c r="T46" s="78" t="str">
        <f>[1]Ввод!E60</f>
        <v>шт.</v>
      </c>
      <c r="U46" s="78">
        <v>10</v>
      </c>
      <c r="V46" s="78">
        <v>10</v>
      </c>
      <c r="W46" s="74">
        <f>[1]Ввод!D60</f>
        <v>0</v>
      </c>
      <c r="X46" s="74"/>
      <c r="Y46" s="79">
        <f>[1]Ввод!F60</f>
        <v>0</v>
      </c>
      <c r="Z46" s="79">
        <v>80</v>
      </c>
      <c r="AA46" s="79">
        <v>80</v>
      </c>
      <c r="AB46" s="79">
        <v>80</v>
      </c>
      <c r="AC46" s="79">
        <f t="shared" si="0"/>
        <v>0</v>
      </c>
      <c r="AD46" s="79"/>
      <c r="AE46" s="79"/>
      <c r="AF46" s="79"/>
    </row>
    <row r="47" spans="1:32" hidden="1">
      <c r="A47" s="74">
        <v>37</v>
      </c>
      <c r="B47" s="64"/>
      <c r="C47" s="75">
        <f>[1]Ввод!B61</f>
        <v>0</v>
      </c>
      <c r="D47" s="76"/>
      <c r="E47" s="76"/>
      <c r="F47" s="76"/>
      <c r="G47" s="76"/>
      <c r="H47" s="76"/>
      <c r="I47" s="76"/>
      <c r="J47" s="76"/>
      <c r="K47" s="76"/>
      <c r="L47" s="76"/>
      <c r="M47" s="76"/>
      <c r="N47" s="76"/>
      <c r="O47" s="76"/>
      <c r="P47" s="76"/>
      <c r="Q47" s="76"/>
      <c r="R47" s="76"/>
      <c r="S47" s="77"/>
      <c r="T47" s="78" t="str">
        <f>[1]Ввод!E61</f>
        <v>шт.</v>
      </c>
      <c r="U47" s="78">
        <v>10</v>
      </c>
      <c r="V47" s="78">
        <v>10</v>
      </c>
      <c r="W47" s="74">
        <f>[1]Ввод!D61</f>
        <v>0</v>
      </c>
      <c r="X47" s="74"/>
      <c r="Y47" s="79">
        <f>[1]Ввод!F61</f>
        <v>0</v>
      </c>
      <c r="Z47" s="79">
        <v>80</v>
      </c>
      <c r="AA47" s="79">
        <v>80</v>
      </c>
      <c r="AB47" s="79">
        <v>80</v>
      </c>
      <c r="AC47" s="79">
        <f t="shared" si="0"/>
        <v>0</v>
      </c>
      <c r="AD47" s="79"/>
      <c r="AE47" s="79"/>
      <c r="AF47" s="79"/>
    </row>
    <row r="48" spans="1:32" hidden="1">
      <c r="A48" s="74">
        <v>38</v>
      </c>
      <c r="B48" s="64"/>
      <c r="C48" s="75">
        <f>[1]Ввод!B62</f>
        <v>0</v>
      </c>
      <c r="D48" s="76"/>
      <c r="E48" s="76"/>
      <c r="F48" s="76"/>
      <c r="G48" s="76"/>
      <c r="H48" s="76"/>
      <c r="I48" s="76"/>
      <c r="J48" s="76"/>
      <c r="K48" s="76"/>
      <c r="L48" s="76"/>
      <c r="M48" s="76"/>
      <c r="N48" s="76"/>
      <c r="O48" s="76"/>
      <c r="P48" s="76"/>
      <c r="Q48" s="76"/>
      <c r="R48" s="76"/>
      <c r="S48" s="77"/>
      <c r="T48" s="78" t="str">
        <f>[1]Ввод!E62</f>
        <v>шт.</v>
      </c>
      <c r="U48" s="78">
        <v>10</v>
      </c>
      <c r="V48" s="78">
        <v>10</v>
      </c>
      <c r="W48" s="74">
        <f>[1]Ввод!D62</f>
        <v>0</v>
      </c>
      <c r="X48" s="74"/>
      <c r="Y48" s="79">
        <f>[1]Ввод!F62</f>
        <v>0</v>
      </c>
      <c r="Z48" s="79">
        <v>80</v>
      </c>
      <c r="AA48" s="79">
        <v>80</v>
      </c>
      <c r="AB48" s="79">
        <v>80</v>
      </c>
      <c r="AC48" s="79">
        <f t="shared" si="0"/>
        <v>0</v>
      </c>
      <c r="AD48" s="79"/>
      <c r="AE48" s="79"/>
      <c r="AF48" s="79"/>
    </row>
    <row r="49" spans="1:32" hidden="1">
      <c r="A49" s="74">
        <v>39</v>
      </c>
      <c r="B49" s="64"/>
      <c r="C49" s="75">
        <f>[1]Ввод!B63</f>
        <v>0</v>
      </c>
      <c r="D49" s="76"/>
      <c r="E49" s="76"/>
      <c r="F49" s="76"/>
      <c r="G49" s="76"/>
      <c r="H49" s="76"/>
      <c r="I49" s="76"/>
      <c r="J49" s="76"/>
      <c r="K49" s="76"/>
      <c r="L49" s="76"/>
      <c r="M49" s="76"/>
      <c r="N49" s="76"/>
      <c r="O49" s="76"/>
      <c r="P49" s="76"/>
      <c r="Q49" s="76"/>
      <c r="R49" s="76"/>
      <c r="S49" s="77"/>
      <c r="T49" s="78" t="str">
        <f>[1]Ввод!E63</f>
        <v>шт.</v>
      </c>
      <c r="U49" s="78">
        <v>10</v>
      </c>
      <c r="V49" s="78">
        <v>10</v>
      </c>
      <c r="W49" s="74">
        <f>[1]Ввод!D63</f>
        <v>0</v>
      </c>
      <c r="X49" s="74"/>
      <c r="Y49" s="79">
        <f>[1]Ввод!F63</f>
        <v>0</v>
      </c>
      <c r="Z49" s="79">
        <v>80</v>
      </c>
      <c r="AA49" s="79">
        <v>80</v>
      </c>
      <c r="AB49" s="79">
        <v>80</v>
      </c>
      <c r="AC49" s="79">
        <f t="shared" si="0"/>
        <v>0</v>
      </c>
      <c r="AD49" s="79"/>
      <c r="AE49" s="79"/>
      <c r="AF49" s="79"/>
    </row>
    <row r="50" spans="1:32" hidden="1">
      <c r="A50" s="74">
        <v>40</v>
      </c>
      <c r="B50" s="64"/>
      <c r="C50" s="75">
        <f>[1]Ввод!B64</f>
        <v>0</v>
      </c>
      <c r="D50" s="76"/>
      <c r="E50" s="76"/>
      <c r="F50" s="76"/>
      <c r="G50" s="76"/>
      <c r="H50" s="76"/>
      <c r="I50" s="76"/>
      <c r="J50" s="76"/>
      <c r="K50" s="76"/>
      <c r="L50" s="76"/>
      <c r="M50" s="76"/>
      <c r="N50" s="76"/>
      <c r="O50" s="76"/>
      <c r="P50" s="76"/>
      <c r="Q50" s="76"/>
      <c r="R50" s="76"/>
      <c r="S50" s="77"/>
      <c r="T50" s="78" t="str">
        <f>[1]Ввод!E64</f>
        <v>шт.</v>
      </c>
      <c r="U50" s="78">
        <v>10</v>
      </c>
      <c r="V50" s="78">
        <v>10</v>
      </c>
      <c r="W50" s="74">
        <f>[1]Ввод!D64</f>
        <v>0</v>
      </c>
      <c r="X50" s="74"/>
      <c r="Y50" s="79">
        <f>[1]Ввод!F64</f>
        <v>0</v>
      </c>
      <c r="Z50" s="79">
        <v>80</v>
      </c>
      <c r="AA50" s="79">
        <v>80</v>
      </c>
      <c r="AB50" s="79">
        <v>80</v>
      </c>
      <c r="AC50" s="79">
        <f t="shared" si="0"/>
        <v>0</v>
      </c>
      <c r="AD50" s="79"/>
      <c r="AE50" s="79"/>
      <c r="AF50" s="79"/>
    </row>
    <row r="51" spans="1:32" hidden="1">
      <c r="A51" s="74">
        <v>41</v>
      </c>
      <c r="B51" s="64"/>
      <c r="C51" s="75">
        <f>[1]Ввод!B65</f>
        <v>0</v>
      </c>
      <c r="D51" s="76"/>
      <c r="E51" s="76"/>
      <c r="F51" s="76"/>
      <c r="G51" s="76"/>
      <c r="H51" s="76"/>
      <c r="I51" s="76"/>
      <c r="J51" s="76"/>
      <c r="K51" s="76"/>
      <c r="L51" s="76"/>
      <c r="M51" s="76"/>
      <c r="N51" s="76"/>
      <c r="O51" s="76"/>
      <c r="P51" s="76"/>
      <c r="Q51" s="76"/>
      <c r="R51" s="76"/>
      <c r="S51" s="77"/>
      <c r="T51" s="78" t="str">
        <f>[1]Ввод!E65</f>
        <v>шт.</v>
      </c>
      <c r="U51" s="78">
        <v>10</v>
      </c>
      <c r="V51" s="78">
        <v>10</v>
      </c>
      <c r="W51" s="74">
        <f>[1]Ввод!D65</f>
        <v>0</v>
      </c>
      <c r="X51" s="74"/>
      <c r="Y51" s="79">
        <f>[1]Ввод!F65</f>
        <v>0</v>
      </c>
      <c r="Z51" s="79">
        <v>80</v>
      </c>
      <c r="AA51" s="79">
        <v>80</v>
      </c>
      <c r="AB51" s="79">
        <v>80</v>
      </c>
      <c r="AC51" s="79">
        <f t="shared" si="0"/>
        <v>0</v>
      </c>
      <c r="AD51" s="79"/>
      <c r="AE51" s="79"/>
      <c r="AF51" s="79"/>
    </row>
    <row r="52" spans="1:32" hidden="1">
      <c r="A52" s="74">
        <v>42</v>
      </c>
      <c r="B52" s="64"/>
      <c r="C52" s="75">
        <f>[1]Ввод!B66</f>
        <v>0</v>
      </c>
      <c r="D52" s="76"/>
      <c r="E52" s="76"/>
      <c r="F52" s="76"/>
      <c r="G52" s="76"/>
      <c r="H52" s="76"/>
      <c r="I52" s="76"/>
      <c r="J52" s="76"/>
      <c r="K52" s="76"/>
      <c r="L52" s="76"/>
      <c r="M52" s="76"/>
      <c r="N52" s="76"/>
      <c r="O52" s="76"/>
      <c r="P52" s="76"/>
      <c r="Q52" s="76"/>
      <c r="R52" s="76"/>
      <c r="S52" s="77"/>
      <c r="T52" s="78" t="str">
        <f>[1]Ввод!E66</f>
        <v>шт.</v>
      </c>
      <c r="U52" s="78">
        <v>10</v>
      </c>
      <c r="V52" s="78">
        <v>10</v>
      </c>
      <c r="W52" s="74">
        <f>[1]Ввод!D66</f>
        <v>0</v>
      </c>
      <c r="X52" s="74"/>
      <c r="Y52" s="79">
        <f>[1]Ввод!F66</f>
        <v>0</v>
      </c>
      <c r="Z52" s="79">
        <v>80</v>
      </c>
      <c r="AA52" s="79">
        <v>80</v>
      </c>
      <c r="AB52" s="79">
        <v>80</v>
      </c>
      <c r="AC52" s="79">
        <f t="shared" si="0"/>
        <v>0</v>
      </c>
      <c r="AD52" s="79"/>
      <c r="AE52" s="79"/>
      <c r="AF52" s="79"/>
    </row>
    <row r="53" spans="1:32" hidden="1">
      <c r="A53" s="74">
        <v>43</v>
      </c>
      <c r="B53" s="64"/>
      <c r="C53" s="75">
        <f>[1]Ввод!B67</f>
        <v>0</v>
      </c>
      <c r="D53" s="76"/>
      <c r="E53" s="76"/>
      <c r="F53" s="76"/>
      <c r="G53" s="76"/>
      <c r="H53" s="76"/>
      <c r="I53" s="76"/>
      <c r="J53" s="76"/>
      <c r="K53" s="76"/>
      <c r="L53" s="76"/>
      <c r="M53" s="76"/>
      <c r="N53" s="76"/>
      <c r="O53" s="76"/>
      <c r="P53" s="76"/>
      <c r="Q53" s="76"/>
      <c r="R53" s="76"/>
      <c r="S53" s="77"/>
      <c r="T53" s="78" t="str">
        <f>[1]Ввод!E67</f>
        <v>шт.</v>
      </c>
      <c r="U53" s="78">
        <v>10</v>
      </c>
      <c r="V53" s="78">
        <v>10</v>
      </c>
      <c r="W53" s="74">
        <f>[1]Ввод!D67</f>
        <v>0</v>
      </c>
      <c r="X53" s="74"/>
      <c r="Y53" s="79">
        <f>[1]Ввод!F67</f>
        <v>0</v>
      </c>
      <c r="Z53" s="79">
        <v>80</v>
      </c>
      <c r="AA53" s="79">
        <v>80</v>
      </c>
      <c r="AB53" s="79">
        <v>80</v>
      </c>
      <c r="AC53" s="79">
        <f t="shared" si="0"/>
        <v>0</v>
      </c>
      <c r="AD53" s="79"/>
      <c r="AE53" s="79"/>
      <c r="AF53" s="79"/>
    </row>
    <row r="54" spans="1:32" hidden="1">
      <c r="A54" s="74">
        <v>44</v>
      </c>
      <c r="B54" s="64"/>
      <c r="C54" s="75">
        <f>[1]Ввод!B68</f>
        <v>0</v>
      </c>
      <c r="D54" s="76"/>
      <c r="E54" s="76"/>
      <c r="F54" s="76"/>
      <c r="G54" s="76"/>
      <c r="H54" s="76"/>
      <c r="I54" s="76"/>
      <c r="J54" s="76"/>
      <c r="K54" s="76"/>
      <c r="L54" s="76"/>
      <c r="M54" s="76"/>
      <c r="N54" s="76"/>
      <c r="O54" s="76"/>
      <c r="P54" s="76"/>
      <c r="Q54" s="76"/>
      <c r="R54" s="76"/>
      <c r="S54" s="77"/>
      <c r="T54" s="78" t="str">
        <f>[1]Ввод!E68</f>
        <v>шт.</v>
      </c>
      <c r="U54" s="78">
        <v>10</v>
      </c>
      <c r="V54" s="78">
        <v>10</v>
      </c>
      <c r="W54" s="74">
        <f>[1]Ввод!D68</f>
        <v>0</v>
      </c>
      <c r="X54" s="74"/>
      <c r="Y54" s="79">
        <f>[1]Ввод!F68</f>
        <v>0</v>
      </c>
      <c r="Z54" s="79">
        <v>80</v>
      </c>
      <c r="AA54" s="79">
        <v>80</v>
      </c>
      <c r="AB54" s="79">
        <v>80</v>
      </c>
      <c r="AC54" s="79">
        <f t="shared" si="0"/>
        <v>0</v>
      </c>
      <c r="AD54" s="79"/>
      <c r="AE54" s="79"/>
      <c r="AF54" s="79"/>
    </row>
    <row r="55" spans="1:32" hidden="1">
      <c r="A55" s="74">
        <v>45</v>
      </c>
      <c r="B55" s="64"/>
      <c r="C55" s="75">
        <f>[1]Ввод!B69</f>
        <v>0</v>
      </c>
      <c r="D55" s="76"/>
      <c r="E55" s="76"/>
      <c r="F55" s="76"/>
      <c r="G55" s="76"/>
      <c r="H55" s="76"/>
      <c r="I55" s="76"/>
      <c r="J55" s="76"/>
      <c r="K55" s="76"/>
      <c r="L55" s="76"/>
      <c r="M55" s="76"/>
      <c r="N55" s="76"/>
      <c r="O55" s="76"/>
      <c r="P55" s="76"/>
      <c r="Q55" s="76"/>
      <c r="R55" s="76"/>
      <c r="S55" s="77"/>
      <c r="T55" s="78" t="str">
        <f>[1]Ввод!E69</f>
        <v>шт.</v>
      </c>
      <c r="U55" s="78">
        <v>10</v>
      </c>
      <c r="V55" s="78">
        <v>10</v>
      </c>
      <c r="W55" s="74">
        <f>[1]Ввод!D69</f>
        <v>0</v>
      </c>
      <c r="X55" s="74"/>
      <c r="Y55" s="79">
        <f>[1]Ввод!F69</f>
        <v>0</v>
      </c>
      <c r="Z55" s="79">
        <v>80</v>
      </c>
      <c r="AA55" s="79">
        <v>80</v>
      </c>
      <c r="AB55" s="79">
        <v>80</v>
      </c>
      <c r="AC55" s="79">
        <f t="shared" si="0"/>
        <v>0</v>
      </c>
      <c r="AD55" s="79"/>
      <c r="AE55" s="79"/>
      <c r="AF55" s="79"/>
    </row>
    <row r="56" spans="1:32" hidden="1">
      <c r="A56" s="74">
        <v>46</v>
      </c>
      <c r="B56" s="64"/>
      <c r="C56" s="75">
        <f>[1]Ввод!B70</f>
        <v>0</v>
      </c>
      <c r="D56" s="76"/>
      <c r="E56" s="76"/>
      <c r="F56" s="76"/>
      <c r="G56" s="76"/>
      <c r="H56" s="76"/>
      <c r="I56" s="76"/>
      <c r="J56" s="76"/>
      <c r="K56" s="76"/>
      <c r="L56" s="76"/>
      <c r="M56" s="76"/>
      <c r="N56" s="76"/>
      <c r="O56" s="76"/>
      <c r="P56" s="76"/>
      <c r="Q56" s="76"/>
      <c r="R56" s="76"/>
      <c r="S56" s="77"/>
      <c r="T56" s="78" t="str">
        <f>[1]Ввод!E70</f>
        <v>шт.</v>
      </c>
      <c r="U56" s="78">
        <v>10</v>
      </c>
      <c r="V56" s="78">
        <v>10</v>
      </c>
      <c r="W56" s="74">
        <f>[1]Ввод!D70</f>
        <v>0</v>
      </c>
      <c r="X56" s="74"/>
      <c r="Y56" s="79">
        <f>[1]Ввод!F70</f>
        <v>0</v>
      </c>
      <c r="Z56" s="79">
        <v>80</v>
      </c>
      <c r="AA56" s="79">
        <v>80</v>
      </c>
      <c r="AB56" s="79">
        <v>80</v>
      </c>
      <c r="AC56" s="79">
        <f t="shared" si="0"/>
        <v>0</v>
      </c>
      <c r="AD56" s="79"/>
      <c r="AE56" s="79"/>
      <c r="AF56" s="79"/>
    </row>
    <row r="57" spans="1:32" hidden="1">
      <c r="A57" s="74">
        <v>47</v>
      </c>
      <c r="B57" s="64"/>
      <c r="C57" s="75">
        <f>[1]Ввод!B71</f>
        <v>0</v>
      </c>
      <c r="D57" s="76"/>
      <c r="E57" s="76"/>
      <c r="F57" s="76"/>
      <c r="G57" s="76"/>
      <c r="H57" s="76"/>
      <c r="I57" s="76"/>
      <c r="J57" s="76"/>
      <c r="K57" s="76"/>
      <c r="L57" s="76"/>
      <c r="M57" s="76"/>
      <c r="N57" s="76"/>
      <c r="O57" s="76"/>
      <c r="P57" s="76"/>
      <c r="Q57" s="76"/>
      <c r="R57" s="76"/>
      <c r="S57" s="77"/>
      <c r="T57" s="78" t="str">
        <f>[1]Ввод!E71</f>
        <v>шт.</v>
      </c>
      <c r="U57" s="78">
        <v>10</v>
      </c>
      <c r="V57" s="78">
        <v>10</v>
      </c>
      <c r="W57" s="74">
        <f>[1]Ввод!D71</f>
        <v>0</v>
      </c>
      <c r="X57" s="74"/>
      <c r="Y57" s="79">
        <f>[1]Ввод!F71</f>
        <v>0</v>
      </c>
      <c r="Z57" s="79">
        <v>80</v>
      </c>
      <c r="AA57" s="79">
        <v>80</v>
      </c>
      <c r="AB57" s="79">
        <v>80</v>
      </c>
      <c r="AC57" s="79">
        <f t="shared" si="0"/>
        <v>0</v>
      </c>
      <c r="AD57" s="79"/>
      <c r="AE57" s="79"/>
      <c r="AF57" s="79"/>
    </row>
    <row r="58" spans="1:32" hidden="1">
      <c r="A58" s="74">
        <v>48</v>
      </c>
      <c r="B58" s="64"/>
      <c r="C58" s="75">
        <f>[1]Ввод!B72</f>
        <v>0</v>
      </c>
      <c r="D58" s="76"/>
      <c r="E58" s="76"/>
      <c r="F58" s="76"/>
      <c r="G58" s="76"/>
      <c r="H58" s="76"/>
      <c r="I58" s="76"/>
      <c r="J58" s="76"/>
      <c r="K58" s="76"/>
      <c r="L58" s="76"/>
      <c r="M58" s="76"/>
      <c r="N58" s="76"/>
      <c r="O58" s="76"/>
      <c r="P58" s="76"/>
      <c r="Q58" s="76"/>
      <c r="R58" s="76"/>
      <c r="S58" s="77"/>
      <c r="T58" s="78" t="str">
        <f>[1]Ввод!E72</f>
        <v>шт.</v>
      </c>
      <c r="U58" s="78">
        <v>10</v>
      </c>
      <c r="V58" s="78">
        <v>10</v>
      </c>
      <c r="W58" s="74">
        <f>[1]Ввод!D72</f>
        <v>0</v>
      </c>
      <c r="X58" s="74"/>
      <c r="Y58" s="79">
        <f>[1]Ввод!F72</f>
        <v>0</v>
      </c>
      <c r="Z58" s="79">
        <v>80</v>
      </c>
      <c r="AA58" s="79">
        <v>80</v>
      </c>
      <c r="AB58" s="79">
        <v>80</v>
      </c>
      <c r="AC58" s="79">
        <f t="shared" si="0"/>
        <v>0</v>
      </c>
      <c r="AD58" s="79"/>
      <c r="AE58" s="79"/>
      <c r="AF58" s="79"/>
    </row>
    <row r="59" spans="1:32" hidden="1">
      <c r="A59" s="74">
        <v>49</v>
      </c>
      <c r="B59" s="64"/>
      <c r="C59" s="75">
        <f>[1]Ввод!B73</f>
        <v>0</v>
      </c>
      <c r="D59" s="76"/>
      <c r="E59" s="76"/>
      <c r="F59" s="76"/>
      <c r="G59" s="76"/>
      <c r="H59" s="76"/>
      <c r="I59" s="76"/>
      <c r="J59" s="76"/>
      <c r="K59" s="76"/>
      <c r="L59" s="76"/>
      <c r="M59" s="76"/>
      <c r="N59" s="76"/>
      <c r="O59" s="76"/>
      <c r="P59" s="76"/>
      <c r="Q59" s="76"/>
      <c r="R59" s="76"/>
      <c r="S59" s="77"/>
      <c r="T59" s="78" t="str">
        <f>[1]Ввод!E73</f>
        <v>шт.</v>
      </c>
      <c r="U59" s="78">
        <v>10</v>
      </c>
      <c r="V59" s="78">
        <v>10</v>
      </c>
      <c r="W59" s="74">
        <f>[1]Ввод!D73</f>
        <v>0</v>
      </c>
      <c r="X59" s="74"/>
      <c r="Y59" s="79">
        <f>[1]Ввод!F73</f>
        <v>0</v>
      </c>
      <c r="Z59" s="79">
        <v>80</v>
      </c>
      <c r="AA59" s="79">
        <v>80</v>
      </c>
      <c r="AB59" s="79">
        <v>80</v>
      </c>
      <c r="AC59" s="79">
        <f t="shared" si="0"/>
        <v>0</v>
      </c>
      <c r="AD59" s="79"/>
      <c r="AE59" s="79"/>
      <c r="AF59" s="79"/>
    </row>
    <row r="60" spans="1:32" hidden="1">
      <c r="A60" s="74">
        <v>50</v>
      </c>
      <c r="B60" s="64"/>
      <c r="C60" s="75">
        <f>[1]Ввод!B74</f>
        <v>0</v>
      </c>
      <c r="D60" s="76"/>
      <c r="E60" s="76"/>
      <c r="F60" s="76"/>
      <c r="G60" s="76"/>
      <c r="H60" s="76"/>
      <c r="I60" s="76"/>
      <c r="J60" s="76"/>
      <c r="K60" s="76"/>
      <c r="L60" s="76"/>
      <c r="M60" s="76"/>
      <c r="N60" s="76"/>
      <c r="O60" s="76"/>
      <c r="P60" s="76"/>
      <c r="Q60" s="76"/>
      <c r="R60" s="76"/>
      <c r="S60" s="77"/>
      <c r="T60" s="78" t="str">
        <f>[1]Ввод!E74</f>
        <v>шт.</v>
      </c>
      <c r="U60" s="78">
        <v>10</v>
      </c>
      <c r="V60" s="78">
        <v>10</v>
      </c>
      <c r="W60" s="74">
        <f>[1]Ввод!D74</f>
        <v>0</v>
      </c>
      <c r="X60" s="74"/>
      <c r="Y60" s="79">
        <f>[1]Ввод!F74</f>
        <v>0</v>
      </c>
      <c r="Z60" s="79">
        <v>80</v>
      </c>
      <c r="AA60" s="79">
        <v>80</v>
      </c>
      <c r="AB60" s="79">
        <v>80</v>
      </c>
      <c r="AC60" s="79">
        <f t="shared" si="0"/>
        <v>0</v>
      </c>
      <c r="AD60" s="79"/>
      <c r="AE60" s="79"/>
      <c r="AF60" s="79"/>
    </row>
    <row r="61" spans="1:32" hidden="1">
      <c r="A61" s="74">
        <v>51</v>
      </c>
      <c r="B61" s="64"/>
      <c r="C61" s="75">
        <f>[1]Ввод!B75</f>
        <v>0</v>
      </c>
      <c r="D61" s="76"/>
      <c r="E61" s="76"/>
      <c r="F61" s="76"/>
      <c r="G61" s="76"/>
      <c r="H61" s="76"/>
      <c r="I61" s="76"/>
      <c r="J61" s="76"/>
      <c r="K61" s="76"/>
      <c r="L61" s="76"/>
      <c r="M61" s="76"/>
      <c r="N61" s="76"/>
      <c r="O61" s="76"/>
      <c r="P61" s="76"/>
      <c r="Q61" s="76"/>
      <c r="R61" s="76"/>
      <c r="S61" s="77"/>
      <c r="T61" s="78" t="str">
        <f>[1]Ввод!E75</f>
        <v>шт.</v>
      </c>
      <c r="U61" s="78">
        <v>10</v>
      </c>
      <c r="V61" s="78">
        <v>10</v>
      </c>
      <c r="W61" s="74">
        <f>[1]Ввод!D75</f>
        <v>0</v>
      </c>
      <c r="X61" s="74"/>
      <c r="Y61" s="79">
        <f>[1]Ввод!F75</f>
        <v>0</v>
      </c>
      <c r="Z61" s="79">
        <v>80</v>
      </c>
      <c r="AA61" s="79">
        <v>80</v>
      </c>
      <c r="AB61" s="79">
        <v>80</v>
      </c>
      <c r="AC61" s="79">
        <f t="shared" si="0"/>
        <v>0</v>
      </c>
      <c r="AD61" s="79"/>
      <c r="AE61" s="79"/>
      <c r="AF61" s="79"/>
    </row>
    <row r="62" spans="1:32" hidden="1">
      <c r="A62" s="74">
        <v>52</v>
      </c>
      <c r="B62" s="64"/>
      <c r="C62" s="75">
        <f>[1]Ввод!B76</f>
        <v>0</v>
      </c>
      <c r="D62" s="76"/>
      <c r="E62" s="76"/>
      <c r="F62" s="76"/>
      <c r="G62" s="76"/>
      <c r="H62" s="76"/>
      <c r="I62" s="76"/>
      <c r="J62" s="76"/>
      <c r="K62" s="76"/>
      <c r="L62" s="76"/>
      <c r="M62" s="76"/>
      <c r="N62" s="76"/>
      <c r="O62" s="76"/>
      <c r="P62" s="76"/>
      <c r="Q62" s="76"/>
      <c r="R62" s="76"/>
      <c r="S62" s="77"/>
      <c r="T62" s="78" t="str">
        <f>[1]Ввод!E76</f>
        <v>шт.</v>
      </c>
      <c r="U62" s="78">
        <v>10</v>
      </c>
      <c r="V62" s="78">
        <v>10</v>
      </c>
      <c r="W62" s="74">
        <f>[1]Ввод!D76</f>
        <v>0</v>
      </c>
      <c r="X62" s="74"/>
      <c r="Y62" s="79">
        <f>[1]Ввод!F76</f>
        <v>0</v>
      </c>
      <c r="Z62" s="79">
        <v>80</v>
      </c>
      <c r="AA62" s="79">
        <v>80</v>
      </c>
      <c r="AB62" s="79">
        <v>80</v>
      </c>
      <c r="AC62" s="79">
        <f t="shared" si="0"/>
        <v>0</v>
      </c>
      <c r="AD62" s="79"/>
      <c r="AE62" s="79"/>
      <c r="AF62" s="79"/>
    </row>
    <row r="63" spans="1:32" hidden="1">
      <c r="A63" s="74">
        <v>53</v>
      </c>
      <c r="B63" s="64"/>
      <c r="C63" s="75">
        <f>[1]Ввод!B77</f>
        <v>0</v>
      </c>
      <c r="D63" s="76"/>
      <c r="E63" s="76"/>
      <c r="F63" s="76"/>
      <c r="G63" s="76"/>
      <c r="H63" s="76"/>
      <c r="I63" s="76"/>
      <c r="J63" s="76"/>
      <c r="K63" s="76"/>
      <c r="L63" s="76"/>
      <c r="M63" s="76"/>
      <c r="N63" s="76"/>
      <c r="O63" s="76"/>
      <c r="P63" s="76"/>
      <c r="Q63" s="76"/>
      <c r="R63" s="76"/>
      <c r="S63" s="77"/>
      <c r="T63" s="78" t="str">
        <f>[1]Ввод!E77</f>
        <v>шт.</v>
      </c>
      <c r="U63" s="78">
        <v>10</v>
      </c>
      <c r="V63" s="78">
        <v>10</v>
      </c>
      <c r="W63" s="74">
        <f>[1]Ввод!D77</f>
        <v>0</v>
      </c>
      <c r="X63" s="74"/>
      <c r="Y63" s="79">
        <f>[1]Ввод!F77</f>
        <v>0</v>
      </c>
      <c r="Z63" s="79">
        <v>80</v>
      </c>
      <c r="AA63" s="79">
        <v>80</v>
      </c>
      <c r="AB63" s="79">
        <v>80</v>
      </c>
      <c r="AC63" s="79">
        <f t="shared" si="0"/>
        <v>0</v>
      </c>
      <c r="AD63" s="79"/>
      <c r="AE63" s="79"/>
      <c r="AF63" s="79"/>
    </row>
    <row r="64" spans="1:32" hidden="1">
      <c r="A64" s="74">
        <v>54</v>
      </c>
      <c r="B64" s="64"/>
      <c r="C64" s="75">
        <f>[1]Ввод!B78</f>
        <v>0</v>
      </c>
      <c r="D64" s="76"/>
      <c r="E64" s="76"/>
      <c r="F64" s="76"/>
      <c r="G64" s="76"/>
      <c r="H64" s="76"/>
      <c r="I64" s="76"/>
      <c r="J64" s="76"/>
      <c r="K64" s="76"/>
      <c r="L64" s="76"/>
      <c r="M64" s="76"/>
      <c r="N64" s="76"/>
      <c r="O64" s="76"/>
      <c r="P64" s="76"/>
      <c r="Q64" s="76"/>
      <c r="R64" s="76"/>
      <c r="S64" s="77"/>
      <c r="T64" s="78" t="str">
        <f>[1]Ввод!E78</f>
        <v>шт.</v>
      </c>
      <c r="U64" s="78">
        <v>10</v>
      </c>
      <c r="V64" s="78">
        <v>10</v>
      </c>
      <c r="W64" s="74">
        <f>[1]Ввод!D78</f>
        <v>0</v>
      </c>
      <c r="X64" s="74"/>
      <c r="Y64" s="79">
        <f>[1]Ввод!F78</f>
        <v>0</v>
      </c>
      <c r="Z64" s="79">
        <v>80</v>
      </c>
      <c r="AA64" s="79">
        <v>80</v>
      </c>
      <c r="AB64" s="79">
        <v>80</v>
      </c>
      <c r="AC64" s="79">
        <f t="shared" si="0"/>
        <v>0</v>
      </c>
      <c r="AD64" s="79"/>
      <c r="AE64" s="79"/>
      <c r="AF64" s="79"/>
    </row>
    <row r="65" spans="1:33" hidden="1">
      <c r="A65" s="74">
        <v>55</v>
      </c>
      <c r="B65" s="64"/>
      <c r="C65" s="75">
        <f>[1]Ввод!B79</f>
        <v>0</v>
      </c>
      <c r="D65" s="76"/>
      <c r="E65" s="76"/>
      <c r="F65" s="76"/>
      <c r="G65" s="76"/>
      <c r="H65" s="76"/>
      <c r="I65" s="76"/>
      <c r="J65" s="76"/>
      <c r="K65" s="76"/>
      <c r="L65" s="76"/>
      <c r="M65" s="76"/>
      <c r="N65" s="76"/>
      <c r="O65" s="76"/>
      <c r="P65" s="76"/>
      <c r="Q65" s="76"/>
      <c r="R65" s="76"/>
      <c r="S65" s="77"/>
      <c r="T65" s="78" t="str">
        <f>[1]Ввод!E79</f>
        <v>шт.</v>
      </c>
      <c r="U65" s="78">
        <v>10</v>
      </c>
      <c r="V65" s="78">
        <v>10</v>
      </c>
      <c r="W65" s="74">
        <f>[1]Ввод!D79</f>
        <v>0</v>
      </c>
      <c r="X65" s="74"/>
      <c r="Y65" s="79">
        <f>[1]Ввод!F79</f>
        <v>0</v>
      </c>
      <c r="Z65" s="79">
        <v>80</v>
      </c>
      <c r="AA65" s="79">
        <v>80</v>
      </c>
      <c r="AB65" s="79">
        <v>80</v>
      </c>
      <c r="AC65" s="79">
        <f t="shared" si="0"/>
        <v>0</v>
      </c>
      <c r="AD65" s="79"/>
      <c r="AE65" s="79"/>
      <c r="AF65" s="79"/>
    </row>
    <row r="66" spans="1:33" hidden="1">
      <c r="A66" s="74">
        <v>56</v>
      </c>
      <c r="B66" s="64"/>
      <c r="C66" s="75">
        <f>[1]Ввод!B80</f>
        <v>0</v>
      </c>
      <c r="D66" s="76"/>
      <c r="E66" s="76"/>
      <c r="F66" s="76"/>
      <c r="G66" s="76"/>
      <c r="H66" s="76"/>
      <c r="I66" s="76"/>
      <c r="J66" s="76"/>
      <c r="K66" s="76"/>
      <c r="L66" s="76"/>
      <c r="M66" s="76"/>
      <c r="N66" s="76"/>
      <c r="O66" s="76"/>
      <c r="P66" s="76"/>
      <c r="Q66" s="76"/>
      <c r="R66" s="76"/>
      <c r="S66" s="77"/>
      <c r="T66" s="78" t="str">
        <f>[1]Ввод!E80</f>
        <v>шт.</v>
      </c>
      <c r="U66" s="78">
        <v>10</v>
      </c>
      <c r="V66" s="78">
        <v>10</v>
      </c>
      <c r="W66" s="74">
        <f>[1]Ввод!D80</f>
        <v>0</v>
      </c>
      <c r="X66" s="74"/>
      <c r="Y66" s="79">
        <f>[1]Ввод!F80</f>
        <v>0</v>
      </c>
      <c r="Z66" s="79">
        <v>80</v>
      </c>
      <c r="AA66" s="79">
        <v>80</v>
      </c>
      <c r="AB66" s="79">
        <v>80</v>
      </c>
      <c r="AC66" s="79">
        <f t="shared" si="0"/>
        <v>0</v>
      </c>
      <c r="AD66" s="79"/>
      <c r="AE66" s="79"/>
      <c r="AF66" s="79"/>
    </row>
    <row r="67" spans="1:33" hidden="1">
      <c r="A67" s="74">
        <v>57</v>
      </c>
      <c r="B67" s="64"/>
      <c r="C67" s="75">
        <f>[1]Ввод!B81</f>
        <v>0</v>
      </c>
      <c r="D67" s="76"/>
      <c r="E67" s="76"/>
      <c r="F67" s="76"/>
      <c r="G67" s="76"/>
      <c r="H67" s="76"/>
      <c r="I67" s="76"/>
      <c r="J67" s="76"/>
      <c r="K67" s="76"/>
      <c r="L67" s="76"/>
      <c r="M67" s="76"/>
      <c r="N67" s="76"/>
      <c r="O67" s="76"/>
      <c r="P67" s="76"/>
      <c r="Q67" s="76"/>
      <c r="R67" s="76"/>
      <c r="S67" s="77"/>
      <c r="T67" s="78" t="str">
        <f>[1]Ввод!E81</f>
        <v>шт.</v>
      </c>
      <c r="U67" s="78">
        <v>10</v>
      </c>
      <c r="V67" s="78">
        <v>10</v>
      </c>
      <c r="W67" s="74">
        <f>[1]Ввод!D81</f>
        <v>0</v>
      </c>
      <c r="X67" s="74"/>
      <c r="Y67" s="79">
        <f>[1]Ввод!F81</f>
        <v>0</v>
      </c>
      <c r="Z67" s="79">
        <v>80</v>
      </c>
      <c r="AA67" s="79">
        <v>80</v>
      </c>
      <c r="AB67" s="79">
        <v>80</v>
      </c>
      <c r="AC67" s="79">
        <f t="shared" si="0"/>
        <v>0</v>
      </c>
      <c r="AD67" s="79"/>
      <c r="AE67" s="79"/>
      <c r="AF67" s="79"/>
    </row>
    <row r="68" spans="1:33" hidden="1">
      <c r="A68" s="74">
        <v>58</v>
      </c>
      <c r="B68" s="64"/>
      <c r="C68" s="75">
        <f>[1]Ввод!B82</f>
        <v>0</v>
      </c>
      <c r="D68" s="76"/>
      <c r="E68" s="76"/>
      <c r="F68" s="76"/>
      <c r="G68" s="76"/>
      <c r="H68" s="76"/>
      <c r="I68" s="76"/>
      <c r="J68" s="76"/>
      <c r="K68" s="76"/>
      <c r="L68" s="76"/>
      <c r="M68" s="76"/>
      <c r="N68" s="76"/>
      <c r="O68" s="76"/>
      <c r="P68" s="76"/>
      <c r="Q68" s="76"/>
      <c r="R68" s="76"/>
      <c r="S68" s="77"/>
      <c r="T68" s="78" t="str">
        <f>[1]Ввод!E82</f>
        <v>шт.</v>
      </c>
      <c r="U68" s="78">
        <v>10</v>
      </c>
      <c r="V68" s="78">
        <v>10</v>
      </c>
      <c r="W68" s="74">
        <f>[1]Ввод!D82</f>
        <v>0</v>
      </c>
      <c r="X68" s="74"/>
      <c r="Y68" s="79">
        <f>[1]Ввод!F82</f>
        <v>0</v>
      </c>
      <c r="Z68" s="79">
        <v>80</v>
      </c>
      <c r="AA68" s="79">
        <v>80</v>
      </c>
      <c r="AB68" s="79">
        <v>80</v>
      </c>
      <c r="AC68" s="79">
        <f t="shared" si="0"/>
        <v>0</v>
      </c>
      <c r="AD68" s="79"/>
      <c r="AE68" s="79"/>
      <c r="AF68" s="79"/>
    </row>
    <row r="69" spans="1:33" hidden="1">
      <c r="A69" s="74">
        <v>59</v>
      </c>
      <c r="B69" s="64"/>
      <c r="C69" s="75">
        <f>[1]Ввод!B83</f>
        <v>0</v>
      </c>
      <c r="D69" s="76"/>
      <c r="E69" s="76"/>
      <c r="F69" s="76"/>
      <c r="G69" s="76"/>
      <c r="H69" s="76"/>
      <c r="I69" s="76"/>
      <c r="J69" s="76"/>
      <c r="K69" s="76"/>
      <c r="L69" s="76"/>
      <c r="M69" s="76"/>
      <c r="N69" s="76"/>
      <c r="O69" s="76"/>
      <c r="P69" s="76"/>
      <c r="Q69" s="76"/>
      <c r="R69" s="76"/>
      <c r="S69" s="77"/>
      <c r="T69" s="78" t="str">
        <f>[1]Ввод!E83</f>
        <v>шт.</v>
      </c>
      <c r="U69" s="78">
        <v>10</v>
      </c>
      <c r="V69" s="78">
        <v>10</v>
      </c>
      <c r="W69" s="74">
        <f>[1]Ввод!D83</f>
        <v>0</v>
      </c>
      <c r="X69" s="74"/>
      <c r="Y69" s="79">
        <f>[1]Ввод!F83</f>
        <v>0</v>
      </c>
      <c r="Z69" s="79">
        <v>80</v>
      </c>
      <c r="AA69" s="79">
        <v>80</v>
      </c>
      <c r="AB69" s="79">
        <v>80</v>
      </c>
      <c r="AC69" s="79">
        <f t="shared" si="0"/>
        <v>0</v>
      </c>
      <c r="AD69" s="79"/>
      <c r="AE69" s="79"/>
      <c r="AF69" s="79"/>
    </row>
    <row r="70" spans="1:33" hidden="1">
      <c r="A70" s="74">
        <v>60</v>
      </c>
      <c r="B70" s="64"/>
      <c r="C70" s="75">
        <f>[1]Ввод!B84</f>
        <v>0</v>
      </c>
      <c r="D70" s="76"/>
      <c r="E70" s="76"/>
      <c r="F70" s="76"/>
      <c r="G70" s="76"/>
      <c r="H70" s="76"/>
      <c r="I70" s="76"/>
      <c r="J70" s="76"/>
      <c r="K70" s="76"/>
      <c r="L70" s="76"/>
      <c r="M70" s="76"/>
      <c r="N70" s="76"/>
      <c r="O70" s="76"/>
      <c r="P70" s="76"/>
      <c r="Q70" s="76"/>
      <c r="R70" s="76"/>
      <c r="S70" s="77"/>
      <c r="T70" s="78" t="str">
        <f>[1]Ввод!E84</f>
        <v>шт.</v>
      </c>
      <c r="U70" s="78">
        <v>10</v>
      </c>
      <c r="V70" s="78">
        <v>10</v>
      </c>
      <c r="W70" s="74">
        <f>[1]Ввод!D84</f>
        <v>0</v>
      </c>
      <c r="X70" s="74"/>
      <c r="Y70" s="79">
        <f>[1]Ввод!F84</f>
        <v>0</v>
      </c>
      <c r="Z70" s="79">
        <v>80</v>
      </c>
      <c r="AA70" s="79">
        <v>80</v>
      </c>
      <c r="AB70" s="79">
        <v>80</v>
      </c>
      <c r="AC70" s="79">
        <f t="shared" si="0"/>
        <v>0</v>
      </c>
      <c r="AD70" s="79"/>
      <c r="AE70" s="79"/>
      <c r="AF70" s="79"/>
    </row>
    <row r="71" spans="1:33">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row>
    <row r="72" spans="1:33" ht="25.5" customHeight="1">
      <c r="A72" s="81" t="str">
        <f>MID('[1]Договор без акта'!A13:M13,5,150)</f>
        <v xml:space="preserve"> Цена договора составляет 12995 (Двенадцать тысяч девятьсот девяносто пять рублей 00 копеек) , НДС не облагается в связи с освобождением от его уплаты</v>
      </c>
      <c r="B72" s="81"/>
      <c r="C72" s="81"/>
      <c r="D72" s="81"/>
      <c r="E72" s="81"/>
      <c r="F72" s="81"/>
      <c r="G72" s="81"/>
      <c r="H72" s="81"/>
      <c r="I72" s="81"/>
      <c r="J72" s="81"/>
      <c r="K72" s="81"/>
      <c r="L72" s="81"/>
      <c r="M72" s="81"/>
      <c r="N72" s="81"/>
      <c r="O72" s="81"/>
      <c r="P72" s="81"/>
      <c r="Q72" s="81"/>
      <c r="R72" s="81"/>
      <c r="S72" s="81"/>
      <c r="T72" s="81"/>
      <c r="U72" s="81"/>
      <c r="V72" s="81"/>
      <c r="W72" s="81"/>
      <c r="X72" s="81"/>
      <c r="Y72" s="81"/>
      <c r="Z72" s="81"/>
      <c r="AA72" s="81"/>
      <c r="AB72" s="81"/>
      <c r="AC72" s="81"/>
      <c r="AD72" s="81"/>
      <c r="AE72" s="81"/>
      <c r="AF72" s="81"/>
      <c r="AG72" s="24"/>
    </row>
    <row r="73" spans="1:33" ht="12.75">
      <c r="A73" s="25"/>
      <c r="B73" s="25"/>
      <c r="C73" s="25"/>
      <c r="D73" s="25"/>
      <c r="E73" s="25"/>
      <c r="F73" s="25"/>
      <c r="G73" s="25"/>
      <c r="H73" s="25"/>
      <c r="I73" s="25"/>
      <c r="J73" s="25"/>
      <c r="K73" s="25"/>
      <c r="L73" s="25"/>
      <c r="M73" s="25"/>
      <c r="N73" s="25"/>
      <c r="O73" s="25"/>
      <c r="P73" s="25"/>
      <c r="Q73" s="25"/>
      <c r="R73" s="25"/>
      <c r="S73" s="25"/>
      <c r="T73" s="25"/>
      <c r="U73" s="25"/>
      <c r="W73" s="26"/>
      <c r="X73" s="26"/>
      <c r="Y73" s="26"/>
      <c r="AC73" s="27"/>
      <c r="AD73" s="27"/>
      <c r="AE73" s="27"/>
      <c r="AF73" s="27"/>
      <c r="AG73" s="24"/>
    </row>
    <row r="74" spans="1:33" ht="12.75">
      <c r="A74" s="28"/>
      <c r="Y74" s="29"/>
      <c r="AC74" s="30"/>
      <c r="AD74" s="30"/>
      <c r="AE74" s="30"/>
      <c r="AF74" s="30"/>
      <c r="AG74" s="24"/>
    </row>
    <row r="75" spans="1:33">
      <c r="A75" s="16" t="str">
        <f>'[1]Договор 2018'!A89</f>
        <v>ЗАКАЗЧИК:</v>
      </c>
      <c r="S75" s="16" t="str">
        <f>'[1]Договор 2018'!G89</f>
        <v>ПОСТАВЩИК:</v>
      </c>
      <c r="AG75" s="24"/>
    </row>
    <row r="77" spans="1:33" ht="15" customHeight="1">
      <c r="A77" s="82" t="str">
        <f>[1]Ввод!C5</f>
        <v>Заведующий</v>
      </c>
      <c r="B77" s="82"/>
      <c r="C77" s="82"/>
      <c r="D77" s="82"/>
      <c r="E77" s="82"/>
      <c r="F77" s="31"/>
      <c r="S77" s="82" t="str">
        <f>[1]Наборка!D2</f>
        <v>Индивидуальный предприниматель</v>
      </c>
      <c r="T77" s="82"/>
      <c r="U77" s="82"/>
      <c r="V77" s="82"/>
      <c r="W77" s="82"/>
      <c r="X77" s="82"/>
      <c r="Y77" s="82"/>
      <c r="Z77" s="82"/>
      <c r="AA77" s="82"/>
      <c r="AB77" s="82"/>
      <c r="AC77" s="82"/>
      <c r="AD77" s="82"/>
      <c r="AE77" s="82"/>
      <c r="AF77" s="25"/>
    </row>
    <row r="81" spans="1:32" ht="12.75">
      <c r="A81" s="32"/>
      <c r="B81" s="32"/>
      <c r="C81" s="32"/>
      <c r="D81" s="32"/>
      <c r="E81" s="32"/>
      <c r="F81" s="32"/>
    </row>
    <row r="82" spans="1:32">
      <c r="A82" s="83"/>
      <c r="B82" s="83"/>
      <c r="C82" s="83"/>
      <c r="D82" s="83"/>
      <c r="E82" s="83"/>
      <c r="F82" s="83"/>
      <c r="G82" s="84" t="str">
        <f>CONCATENATE([1]Наборка!H36,[1]Наборка!A36,[1]Ввод!D5,[1]Наборка!A36,[1]Наборка!H36)</f>
        <v>/ Милюк П.Н. /</v>
      </c>
      <c r="H82" s="84"/>
      <c r="I82" s="84"/>
      <c r="J82" s="84"/>
      <c r="K82" s="84"/>
      <c r="L82" s="84"/>
      <c r="M82" s="84"/>
      <c r="S82" s="83"/>
      <c r="T82" s="83"/>
      <c r="U82" s="83"/>
      <c r="V82" s="83"/>
      <c r="W82" s="83"/>
      <c r="X82" s="83"/>
      <c r="Y82" s="83"/>
      <c r="Z82" s="83"/>
      <c r="AA82" s="84" t="str">
        <f>CONCATENATE([1]Наборка!H36,[1]Наборка!A36,[1]Наборка!G2,[1]Наборка!A36,[1]Наборка!H36)</f>
        <v>/ Лиски В.А. /</v>
      </c>
      <c r="AB82" s="84"/>
      <c r="AC82" s="84"/>
      <c r="AD82" s="84"/>
      <c r="AE82" s="84"/>
      <c r="AF82" s="84"/>
    </row>
    <row r="84" spans="1:32">
      <c r="A84" s="16" t="s">
        <v>78</v>
      </c>
      <c r="S84" s="16" t="s">
        <v>78</v>
      </c>
    </row>
    <row r="86" spans="1:32">
      <c r="A86" s="80">
        <v>46309</v>
      </c>
      <c r="B86" s="80"/>
      <c r="C86" s="80"/>
      <c r="D86" s="80"/>
      <c r="E86" s="80"/>
      <c r="F86" s="80"/>
      <c r="G86" s="80"/>
      <c r="S86" s="80">
        <v>46309</v>
      </c>
      <c r="T86" s="80"/>
      <c r="U86" s="80"/>
      <c r="V86" s="80"/>
      <c r="W86" s="80"/>
      <c r="X86" s="80"/>
      <c r="Y86" s="80"/>
    </row>
  </sheetData>
  <mergeCells count="386">
    <mergeCell ref="A86:G86"/>
    <mergeCell ref="S86:Y86"/>
    <mergeCell ref="A72:AF72"/>
    <mergeCell ref="A77:E77"/>
    <mergeCell ref="S77:AE77"/>
    <mergeCell ref="A82:F82"/>
    <mergeCell ref="G82:M82"/>
    <mergeCell ref="S82:Z82"/>
    <mergeCell ref="AA82:AF82"/>
    <mergeCell ref="A70:B70"/>
    <mergeCell ref="C70:S70"/>
    <mergeCell ref="T70:V70"/>
    <mergeCell ref="W70:X70"/>
    <mergeCell ref="Y70:AB70"/>
    <mergeCell ref="AC70:AF70"/>
    <mergeCell ref="A69:B69"/>
    <mergeCell ref="C69:S69"/>
    <mergeCell ref="T69:V69"/>
    <mergeCell ref="W69:X69"/>
    <mergeCell ref="Y69:AB69"/>
    <mergeCell ref="AC69:AF69"/>
    <mergeCell ref="A68:B68"/>
    <mergeCell ref="C68:S68"/>
    <mergeCell ref="T68:V68"/>
    <mergeCell ref="W68:X68"/>
    <mergeCell ref="Y68:AB68"/>
    <mergeCell ref="AC68:AF68"/>
    <mergeCell ref="A67:B67"/>
    <mergeCell ref="C67:S67"/>
    <mergeCell ref="T67:V67"/>
    <mergeCell ref="W67:X67"/>
    <mergeCell ref="Y67:AB67"/>
    <mergeCell ref="AC67:AF67"/>
    <mergeCell ref="A66:B66"/>
    <mergeCell ref="C66:S66"/>
    <mergeCell ref="T66:V66"/>
    <mergeCell ref="W66:X66"/>
    <mergeCell ref="Y66:AB66"/>
    <mergeCell ref="AC66:AF66"/>
    <mergeCell ref="A65:B65"/>
    <mergeCell ref="C65:S65"/>
    <mergeCell ref="T65:V65"/>
    <mergeCell ref="W65:X65"/>
    <mergeCell ref="Y65:AB65"/>
    <mergeCell ref="AC65:AF65"/>
    <mergeCell ref="A64:B64"/>
    <mergeCell ref="C64:S64"/>
    <mergeCell ref="T64:V64"/>
    <mergeCell ref="W64:X64"/>
    <mergeCell ref="Y64:AB64"/>
    <mergeCell ref="AC64:AF64"/>
    <mergeCell ref="A63:B63"/>
    <mergeCell ref="C63:S63"/>
    <mergeCell ref="T63:V63"/>
    <mergeCell ref="W63:X63"/>
    <mergeCell ref="Y63:AB63"/>
    <mergeCell ref="AC63:AF63"/>
    <mergeCell ref="A62:B62"/>
    <mergeCell ref="C62:S62"/>
    <mergeCell ref="T62:V62"/>
    <mergeCell ref="W62:X62"/>
    <mergeCell ref="Y62:AB62"/>
    <mergeCell ref="AC62:AF62"/>
    <mergeCell ref="A61:B61"/>
    <mergeCell ref="C61:S61"/>
    <mergeCell ref="T61:V61"/>
    <mergeCell ref="W61:X61"/>
    <mergeCell ref="Y61:AB61"/>
    <mergeCell ref="AC61:AF61"/>
    <mergeCell ref="A60:B60"/>
    <mergeCell ref="C60:S60"/>
    <mergeCell ref="T60:V60"/>
    <mergeCell ref="W60:X60"/>
    <mergeCell ref="Y60:AB60"/>
    <mergeCell ref="AC60:AF60"/>
    <mergeCell ref="A59:B59"/>
    <mergeCell ref="C59:S59"/>
    <mergeCell ref="T59:V59"/>
    <mergeCell ref="W59:X59"/>
    <mergeCell ref="Y59:AB59"/>
    <mergeCell ref="AC59:AF59"/>
    <mergeCell ref="A58:B58"/>
    <mergeCell ref="C58:S58"/>
    <mergeCell ref="T58:V58"/>
    <mergeCell ref="W58:X58"/>
    <mergeCell ref="Y58:AB58"/>
    <mergeCell ref="AC58:AF58"/>
    <mergeCell ref="A57:B57"/>
    <mergeCell ref="C57:S57"/>
    <mergeCell ref="T57:V57"/>
    <mergeCell ref="W57:X57"/>
    <mergeCell ref="Y57:AB57"/>
    <mergeCell ref="AC57:AF57"/>
    <mergeCell ref="A56:B56"/>
    <mergeCell ref="C56:S56"/>
    <mergeCell ref="T56:V56"/>
    <mergeCell ref="W56:X56"/>
    <mergeCell ref="Y56:AB56"/>
    <mergeCell ref="AC56:AF56"/>
    <mergeCell ref="A55:B55"/>
    <mergeCell ref="C55:S55"/>
    <mergeCell ref="T55:V55"/>
    <mergeCell ref="W55:X55"/>
    <mergeCell ref="Y55:AB55"/>
    <mergeCell ref="AC55:AF55"/>
    <mergeCell ref="A54:B54"/>
    <mergeCell ref="C54:S54"/>
    <mergeCell ref="T54:V54"/>
    <mergeCell ref="W54:X54"/>
    <mergeCell ref="Y54:AB54"/>
    <mergeCell ref="AC54:AF54"/>
    <mergeCell ref="A53:B53"/>
    <mergeCell ref="C53:S53"/>
    <mergeCell ref="T53:V53"/>
    <mergeCell ref="W53:X53"/>
    <mergeCell ref="Y53:AB53"/>
    <mergeCell ref="AC53:AF53"/>
    <mergeCell ref="A52:B52"/>
    <mergeCell ref="C52:S52"/>
    <mergeCell ref="T52:V52"/>
    <mergeCell ref="W52:X52"/>
    <mergeCell ref="Y52:AB52"/>
    <mergeCell ref="AC52:AF52"/>
    <mergeCell ref="A51:B51"/>
    <mergeCell ref="C51:S51"/>
    <mergeCell ref="T51:V51"/>
    <mergeCell ref="W51:X51"/>
    <mergeCell ref="Y51:AB51"/>
    <mergeCell ref="AC51:AF51"/>
    <mergeCell ref="A50:B50"/>
    <mergeCell ref="C50:S50"/>
    <mergeCell ref="T50:V50"/>
    <mergeCell ref="W50:X50"/>
    <mergeCell ref="Y50:AB50"/>
    <mergeCell ref="AC50:AF50"/>
    <mergeCell ref="A49:B49"/>
    <mergeCell ref="C49:S49"/>
    <mergeCell ref="T49:V49"/>
    <mergeCell ref="W49:X49"/>
    <mergeCell ref="Y49:AB49"/>
    <mergeCell ref="AC49:AF49"/>
    <mergeCell ref="A48:B48"/>
    <mergeCell ref="C48:S48"/>
    <mergeCell ref="T48:V48"/>
    <mergeCell ref="W48:X48"/>
    <mergeCell ref="Y48:AB48"/>
    <mergeCell ref="AC48:AF48"/>
    <mergeCell ref="A47:B47"/>
    <mergeCell ref="C47:S47"/>
    <mergeCell ref="T47:V47"/>
    <mergeCell ref="W47:X47"/>
    <mergeCell ref="Y47:AB47"/>
    <mergeCell ref="AC47:AF47"/>
    <mergeCell ref="A46:B46"/>
    <mergeCell ref="C46:S46"/>
    <mergeCell ref="T46:V46"/>
    <mergeCell ref="W46:X46"/>
    <mergeCell ref="Y46:AB46"/>
    <mergeCell ref="AC46:AF46"/>
    <mergeCell ref="A45:B45"/>
    <mergeCell ref="C45:S45"/>
    <mergeCell ref="T45:V45"/>
    <mergeCell ref="W45:X45"/>
    <mergeCell ref="Y45:AB45"/>
    <mergeCell ref="AC45:AF45"/>
    <mergeCell ref="A44:B44"/>
    <mergeCell ref="C44:S44"/>
    <mergeCell ref="T44:V44"/>
    <mergeCell ref="W44:X44"/>
    <mergeCell ref="Y44:AB44"/>
    <mergeCell ref="AC44:AF44"/>
    <mergeCell ref="A43:B43"/>
    <mergeCell ref="C43:S43"/>
    <mergeCell ref="T43:V43"/>
    <mergeCell ref="W43:X43"/>
    <mergeCell ref="Y43:AB43"/>
    <mergeCell ref="AC43:AF43"/>
    <mergeCell ref="A42:B42"/>
    <mergeCell ref="C42:S42"/>
    <mergeCell ref="T42:V42"/>
    <mergeCell ref="W42:X42"/>
    <mergeCell ref="Y42:AB42"/>
    <mergeCell ref="AC42:AF42"/>
    <mergeCell ref="A41:B41"/>
    <mergeCell ref="C41:S41"/>
    <mergeCell ref="T41:V41"/>
    <mergeCell ref="W41:X41"/>
    <mergeCell ref="Y41:AB41"/>
    <mergeCell ref="AC41:AF41"/>
    <mergeCell ref="A40:B40"/>
    <mergeCell ref="C40:S40"/>
    <mergeCell ref="T40:V40"/>
    <mergeCell ref="W40:X40"/>
    <mergeCell ref="Y40:AB40"/>
    <mergeCell ref="AC40:AF40"/>
    <mergeCell ref="A39:B39"/>
    <mergeCell ref="C39:S39"/>
    <mergeCell ref="T39:V39"/>
    <mergeCell ref="W39:X39"/>
    <mergeCell ref="Y39:AB39"/>
    <mergeCell ref="AC39:AF39"/>
    <mergeCell ref="A38:B38"/>
    <mergeCell ref="C38:S38"/>
    <mergeCell ref="T38:V38"/>
    <mergeCell ref="W38:X38"/>
    <mergeCell ref="Y38:AB38"/>
    <mergeCell ref="AC38:AF38"/>
    <mergeCell ref="A37:B37"/>
    <mergeCell ref="C37:S37"/>
    <mergeCell ref="T37:V37"/>
    <mergeCell ref="W37:X37"/>
    <mergeCell ref="Y37:AB37"/>
    <mergeCell ref="AC37:AF37"/>
    <mergeCell ref="A36:B36"/>
    <mergeCell ref="C36:S36"/>
    <mergeCell ref="T36:V36"/>
    <mergeCell ref="W36:X36"/>
    <mergeCell ref="Y36:AB36"/>
    <mergeCell ref="AC36:AF36"/>
    <mergeCell ref="A35:B35"/>
    <mergeCell ref="C35:S35"/>
    <mergeCell ref="T35:V35"/>
    <mergeCell ref="W35:X35"/>
    <mergeCell ref="Y35:AB35"/>
    <mergeCell ref="AC35:AF35"/>
    <mergeCell ref="A34:B34"/>
    <mergeCell ref="C34:S34"/>
    <mergeCell ref="T34:V34"/>
    <mergeCell ref="W34:X34"/>
    <mergeCell ref="Y34:AB34"/>
    <mergeCell ref="AC34:AF34"/>
    <mergeCell ref="A33:B33"/>
    <mergeCell ref="C33:S33"/>
    <mergeCell ref="T33:V33"/>
    <mergeCell ref="W33:X33"/>
    <mergeCell ref="Y33:AB33"/>
    <mergeCell ref="AC33:AF33"/>
    <mergeCell ref="A32:B32"/>
    <mergeCell ref="C32:S32"/>
    <mergeCell ref="T32:V32"/>
    <mergeCell ref="W32:X32"/>
    <mergeCell ref="Y32:AB32"/>
    <mergeCell ref="AC32:AF32"/>
    <mergeCell ref="A31:B31"/>
    <mergeCell ref="C31:S31"/>
    <mergeCell ref="T31:V31"/>
    <mergeCell ref="W31:X31"/>
    <mergeCell ref="Y31:AB31"/>
    <mergeCell ref="AC31:AF31"/>
    <mergeCell ref="A30:B30"/>
    <mergeCell ref="C30:S30"/>
    <mergeCell ref="T30:V30"/>
    <mergeCell ref="W30:X30"/>
    <mergeCell ref="Y30:AB30"/>
    <mergeCell ref="AC30:AF30"/>
    <mergeCell ref="A29:B29"/>
    <mergeCell ref="C29:S29"/>
    <mergeCell ref="T29:V29"/>
    <mergeCell ref="W29:X29"/>
    <mergeCell ref="Y29:AB29"/>
    <mergeCell ref="AC29:AF29"/>
    <mergeCell ref="A28:B28"/>
    <mergeCell ref="C28:S28"/>
    <mergeCell ref="T28:V28"/>
    <mergeCell ref="W28:X28"/>
    <mergeCell ref="Y28:AB28"/>
    <mergeCell ref="AC28:AF28"/>
    <mergeCell ref="A27:B27"/>
    <mergeCell ref="C27:S27"/>
    <mergeCell ref="T27:V27"/>
    <mergeCell ref="W27:X27"/>
    <mergeCell ref="Y27:AB27"/>
    <mergeCell ref="AC27:AF27"/>
    <mergeCell ref="A26:B26"/>
    <mergeCell ref="C26:S26"/>
    <mergeCell ref="T26:V26"/>
    <mergeCell ref="W26:X26"/>
    <mergeCell ref="Y26:AB26"/>
    <mergeCell ref="AC26:AF26"/>
    <mergeCell ref="A25:B25"/>
    <mergeCell ref="C25:S25"/>
    <mergeCell ref="T25:V25"/>
    <mergeCell ref="W25:X25"/>
    <mergeCell ref="Y25:AB25"/>
    <mergeCell ref="AC25:AF25"/>
    <mergeCell ref="A24:B24"/>
    <mergeCell ref="C24:S24"/>
    <mergeCell ref="T24:V24"/>
    <mergeCell ref="W24:X24"/>
    <mergeCell ref="Y24:AB24"/>
    <mergeCell ref="AC24:AF24"/>
    <mergeCell ref="A23:B23"/>
    <mergeCell ref="C23:S23"/>
    <mergeCell ref="T23:V23"/>
    <mergeCell ref="W23:X23"/>
    <mergeCell ref="Y23:AB23"/>
    <mergeCell ref="AC23:AF23"/>
    <mergeCell ref="A22:B22"/>
    <mergeCell ref="C22:S22"/>
    <mergeCell ref="T22:V22"/>
    <mergeCell ref="W22:X22"/>
    <mergeCell ref="Y22:AB22"/>
    <mergeCell ref="AC22:AF22"/>
    <mergeCell ref="A21:B21"/>
    <mergeCell ref="C21:S21"/>
    <mergeCell ref="T21:V21"/>
    <mergeCell ref="W21:X21"/>
    <mergeCell ref="Y21:AB21"/>
    <mergeCell ref="AC21:AF21"/>
    <mergeCell ref="A20:B20"/>
    <mergeCell ref="C20:S20"/>
    <mergeCell ref="T20:V20"/>
    <mergeCell ref="W20:X20"/>
    <mergeCell ref="Y20:AB20"/>
    <mergeCell ref="AC20:AF20"/>
    <mergeCell ref="A19:B19"/>
    <mergeCell ref="C19:S19"/>
    <mergeCell ref="T19:V19"/>
    <mergeCell ref="W19:X19"/>
    <mergeCell ref="Y19:AB19"/>
    <mergeCell ref="AC19:AF19"/>
    <mergeCell ref="A18:B18"/>
    <mergeCell ref="C18:S18"/>
    <mergeCell ref="T18:V18"/>
    <mergeCell ref="W18:X18"/>
    <mergeCell ref="Y18:AB18"/>
    <mergeCell ref="AC18:AF18"/>
    <mergeCell ref="A17:B17"/>
    <mergeCell ref="C17:S17"/>
    <mergeCell ref="T17:V17"/>
    <mergeCell ref="W17:X17"/>
    <mergeCell ref="Y17:AB17"/>
    <mergeCell ref="AC17:AF17"/>
    <mergeCell ref="A16:B16"/>
    <mergeCell ref="C16:S16"/>
    <mergeCell ref="T16:V16"/>
    <mergeCell ref="W16:X16"/>
    <mergeCell ref="Y16:AB16"/>
    <mergeCell ref="AC16:AF16"/>
    <mergeCell ref="A15:B15"/>
    <mergeCell ref="C15:S15"/>
    <mergeCell ref="T15:V15"/>
    <mergeCell ref="W15:X15"/>
    <mergeCell ref="Y15:AB15"/>
    <mergeCell ref="AC15:AF15"/>
    <mergeCell ref="A14:B14"/>
    <mergeCell ref="C14:S14"/>
    <mergeCell ref="T14:V14"/>
    <mergeCell ref="W14:X14"/>
    <mergeCell ref="Y14:AB14"/>
    <mergeCell ref="AC14:AF14"/>
    <mergeCell ref="A13:B13"/>
    <mergeCell ref="C13:S13"/>
    <mergeCell ref="T13:V13"/>
    <mergeCell ref="W13:X13"/>
    <mergeCell ref="Y13:AB13"/>
    <mergeCell ref="AC13:AF13"/>
    <mergeCell ref="A12:B12"/>
    <mergeCell ref="C12:S12"/>
    <mergeCell ref="T12:V12"/>
    <mergeCell ref="W12:X12"/>
    <mergeCell ref="Y12:AB12"/>
    <mergeCell ref="AC12:AF12"/>
    <mergeCell ref="AC10:AF10"/>
    <mergeCell ref="A11:B11"/>
    <mergeCell ref="C11:S11"/>
    <mergeCell ref="T11:V11"/>
    <mergeCell ref="W11:X11"/>
    <mergeCell ref="Y11:AB11"/>
    <mergeCell ref="AC11:AF11"/>
    <mergeCell ref="W9:X9"/>
    <mergeCell ref="A10:B10"/>
    <mergeCell ref="C10:S10"/>
    <mergeCell ref="T10:V10"/>
    <mergeCell ref="W10:X10"/>
    <mergeCell ref="Y10:AB10"/>
    <mergeCell ref="Z1:AA1"/>
    <mergeCell ref="AB1:AF1"/>
    <mergeCell ref="AC3:AF3"/>
    <mergeCell ref="A5:AF6"/>
    <mergeCell ref="A8:B9"/>
    <mergeCell ref="C8:S9"/>
    <mergeCell ref="T8:X8"/>
    <mergeCell ref="Y8:AB9"/>
    <mergeCell ref="AC8:AF9"/>
    <mergeCell ref="T9:V9"/>
  </mergeCells>
  <pageMargins left="0.19685039370078741" right="0.19685039370078741" top="0.39370078740157483" bottom="0.39370078740157483" header="0.51181102362204722" footer="0.51181102362204722"/>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Договор без акта</vt:lpstr>
      <vt:lpstr>Специф к дог</vt:lpstr>
      <vt:lpstr>'Договор без акта'!Область_печати</vt:lpstr>
      <vt:lpstr>'Специф к дог'!Область_печати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dc:creator>
  <cp:lastModifiedBy>владелец</cp:lastModifiedBy>
  <dcterms:created xsi:type="dcterms:W3CDTF">2026-10-12T12:09:15Z</dcterms:created>
  <dcterms:modified xsi:type="dcterms:W3CDTF">2026-10-12T12:43:22Z</dcterms:modified>
</cp:coreProperties>
</file>