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Лист1" sheetId="2" r:id="rId1"/>
  </sheets>
  <definedNames>
    <definedName name="_xlnm.Print_Area" localSheetId="0">Лист1!$A$1:$O$29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4" i="2" l="1"/>
  <c r="O22" i="2"/>
  <c r="O20" i="2"/>
  <c r="O16" i="2"/>
</calcChain>
</file>

<file path=xl/sharedStrings.xml><?xml version="1.0" encoding="utf-8"?>
<sst xmlns="http://schemas.openxmlformats.org/spreadsheetml/2006/main" count="86" uniqueCount="32">
  <si>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</si>
  <si>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</si>
  <si>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</si>
  <si>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</si>
  <si>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</si>
  <si>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</si>
  <si>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</si>
  <si>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</si>
  <si>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</si>
  <si>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</si>
  <si>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</si>
  <si>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</si>
  <si>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</si>
  <si>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</si>
  <si>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</si>
  <si>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</si>
  <si>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</si>
  <si>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</si>
  <si>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</si>
  <si>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</si>
  <si>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59</t>
  </si>
  <si>
    <t>3</t>
  </si>
  <si>
    <t>1</t>
  </si>
  <si>
    <t>На основании проведённого анализа рынка и расчётов, НМЦК составляет: 39 800,00 рубля</t>
  </si>
  <si>
    <t>Дата подготовки обоснования НМЦК: 17.09.2026</t>
  </si>
  <si>
    <t>чел.</t>
  </si>
  <si>
    <t>Услуги по обучению на курсах повышения квалификации</t>
  </si>
  <si>
    <t>Оказание первой помощи пострадавшим, 16ч</t>
  </si>
  <si>
    <t>Антитеррористическая безопасность в образовательных организациях, 72ч</t>
  </si>
  <si>
    <t>Предаттестационная подготовка для ответственных по электробезопасности, 72ч</t>
  </si>
  <si>
    <t>Предаттестационная подготовка по правилам технической эксплуатации тепловых энергоустановок, 72ч</t>
  </si>
  <si>
    <t>85.42.19.900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</si>
</sst>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1" fillId="0" borderId="9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4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4" fontId="5" fillId="0" borderId="0" xfId="0" applyNumberFormat="1" applyFont="1" applyAlignment="1">
      <alignment horizontal="left" vertical="center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9</xdr:col>
      <xdr:colOff>379647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08967"/>
          <a:ext cx="981810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=""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=""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=""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topLeftCell="A10" zoomScaleNormal="100" workbookViewId="0">
      <selection activeCell="B24" sqref="B24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15.3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39.75" customHeigh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6" ht="30" customHeight="1" x14ac:dyDescent="0.3"/>
    <row r="4" spans="1:16" ht="39.9" customHeight="1" x14ac:dyDescent="0.3">
      <c r="A4" s="31" t="s">
        <v>0</v>
      </c>
      <c r="B4" s="31"/>
      <c r="C4" s="2"/>
      <c r="D4" s="31" t="s">
        <v>26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32" t="s">
        <v>7</v>
      </c>
      <c r="B6" s="32"/>
      <c r="C6" s="1"/>
      <c r="D6" s="32" t="s">
        <v>10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33" t="s">
        <v>9</v>
      </c>
      <c r="B8" s="33"/>
      <c r="C8" s="3"/>
      <c r="D8" s="3"/>
      <c r="E8" s="6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6" ht="140.1" customHeight="1" x14ac:dyDescent="0.3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6"/>
    </row>
    <row r="10" spans="1:16" ht="15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6"/>
    </row>
    <row r="11" spans="1:16" ht="5.0999999999999996" customHeight="1" x14ac:dyDescent="0.3">
      <c r="A11" s="11"/>
      <c r="B11" s="10"/>
      <c r="C11" s="9"/>
      <c r="D11" s="9"/>
      <c r="E11" s="26"/>
      <c r="F11" s="10"/>
      <c r="G11" s="12"/>
      <c r="H11" s="12"/>
      <c r="I11" s="34"/>
      <c r="J11" s="35"/>
      <c r="K11" s="36" t="s">
        <v>16</v>
      </c>
      <c r="L11" s="13"/>
      <c r="M11" s="13"/>
      <c r="N11" s="12"/>
      <c r="O11" s="12"/>
      <c r="P11" s="6"/>
    </row>
    <row r="12" spans="1:16" ht="20.100000000000001" customHeight="1" x14ac:dyDescent="0.3">
      <c r="A12" s="43" t="s">
        <v>1</v>
      </c>
      <c r="B12" s="39" t="s">
        <v>5</v>
      </c>
      <c r="C12" s="40"/>
      <c r="D12" s="40"/>
      <c r="E12" s="51"/>
      <c r="F12" s="37" t="s">
        <v>2</v>
      </c>
      <c r="G12" s="45" t="s">
        <v>3</v>
      </c>
      <c r="H12" s="37" t="s">
        <v>4</v>
      </c>
      <c r="I12" s="48" t="s">
        <v>11</v>
      </c>
      <c r="J12" s="49"/>
      <c r="K12" s="50" t="s">
        <v>16</v>
      </c>
      <c r="L12" s="45" t="s">
        <v>8</v>
      </c>
      <c r="M12" s="39" t="s">
        <v>6</v>
      </c>
      <c r="N12" s="45" t="s">
        <v>12</v>
      </c>
      <c r="O12" s="37" t="s">
        <v>13</v>
      </c>
      <c r="P12" s="6"/>
    </row>
    <row r="13" spans="1:16" ht="2.1" customHeight="1" x14ac:dyDescent="0.3">
      <c r="A13" s="43"/>
      <c r="B13" s="39"/>
      <c r="C13" s="40"/>
      <c r="D13" s="40"/>
      <c r="E13" s="51"/>
      <c r="F13" s="37"/>
      <c r="G13" s="45"/>
      <c r="H13" s="37"/>
      <c r="I13" s="12"/>
      <c r="J13" s="12"/>
      <c r="K13" s="12" t="s">
        <v>16</v>
      </c>
      <c r="L13" s="47"/>
      <c r="M13" s="39"/>
      <c r="N13" s="45"/>
      <c r="O13" s="37"/>
      <c r="P13" s="6"/>
    </row>
    <row r="14" spans="1:16" ht="20.100000000000001" customHeight="1" x14ac:dyDescent="0.3">
      <c r="A14" s="44"/>
      <c r="B14" s="41"/>
      <c r="C14" s="42"/>
      <c r="D14" s="42"/>
      <c r="E14" s="51"/>
      <c r="F14" s="38"/>
      <c r="G14" s="46"/>
      <c r="H14" s="38"/>
      <c r="I14" s="8" t="s">
        <v>17</v>
      </c>
      <c r="J14" s="5" t="s">
        <v>18</v>
      </c>
      <c r="K14" s="22" t="s">
        <v>19</v>
      </c>
      <c r="L14" s="46"/>
      <c r="M14" s="41"/>
      <c r="N14" s="46"/>
      <c r="O14" s="38"/>
      <c r="P14" s="6"/>
    </row>
    <row r="15" spans="1:16" ht="5.0999999999999996" customHeight="1" x14ac:dyDescent="0.3">
      <c r="A15" s="27"/>
      <c r="B15" s="24"/>
      <c r="C15" s="25"/>
      <c r="D15" s="25"/>
      <c r="E15" s="19"/>
      <c r="F15" s="12"/>
      <c r="G15" s="19"/>
      <c r="H15" s="19"/>
      <c r="I15" s="15"/>
      <c r="J15" s="13"/>
      <c r="K15" s="24" t="s">
        <v>16</v>
      </c>
      <c r="L15" s="13"/>
      <c r="M15" s="15"/>
      <c r="N15" s="15"/>
      <c r="O15" s="19"/>
      <c r="P15" s="6"/>
    </row>
    <row r="16" spans="1:16" ht="39.9" customHeight="1" x14ac:dyDescent="0.3">
      <c r="A16" s="23">
        <v>1</v>
      </c>
      <c r="B16" s="41" t="s">
        <v>27</v>
      </c>
      <c r="C16" s="42"/>
      <c r="D16" s="42"/>
      <c r="E16" s="28" t="s">
        <v>16</v>
      </c>
      <c r="F16" s="4" t="s">
        <v>31</v>
      </c>
      <c r="G16" s="4" t="s">
        <v>25</v>
      </c>
      <c r="H16" s="4" t="s">
        <v>20</v>
      </c>
      <c r="I16" s="16">
        <v>450</v>
      </c>
      <c r="J16" s="16">
        <v>550</v>
      </c>
      <c r="K16" s="16">
        <v>500</v>
      </c>
      <c r="L16" s="4">
        <v>50</v>
      </c>
      <c r="M16" s="4">
        <v>10</v>
      </c>
      <c r="N16" s="16">
        <v>500</v>
      </c>
      <c r="O16" s="16">
        <f>N16*H16</f>
        <v>29500</v>
      </c>
      <c r="P16" s="6"/>
    </row>
    <row r="17" spans="1:16" ht="4.95" customHeight="1" x14ac:dyDescent="0.3">
      <c r="A17" s="27" t="s">
        <v>16</v>
      </c>
      <c r="B17" s="53" t="s">
        <v>16</v>
      </c>
      <c r="C17" s="54"/>
      <c r="D17" s="54"/>
      <c r="E17" s="19" t="s">
        <v>16</v>
      </c>
      <c r="F17" s="12" t="s">
        <v>16</v>
      </c>
      <c r="G17" s="19" t="s">
        <v>16</v>
      </c>
      <c r="H17" s="19" t="s">
        <v>16</v>
      </c>
      <c r="I17" s="15" t="s">
        <v>16</v>
      </c>
      <c r="J17" s="13" t="s">
        <v>16</v>
      </c>
      <c r="K17" s="24" t="s">
        <v>16</v>
      </c>
      <c r="L17" s="13" t="s">
        <v>16</v>
      </c>
      <c r="M17" s="15" t="s">
        <v>16</v>
      </c>
      <c r="N17" s="15" t="s">
        <v>16</v>
      </c>
      <c r="O17" s="19" t="s">
        <v>16</v>
      </c>
    </row>
    <row r="18" spans="1:16" ht="39.9" customHeight="1" x14ac:dyDescent="0.3">
      <c r="A18" s="23">
        <v>2</v>
      </c>
      <c r="B18" s="41" t="s">
        <v>28</v>
      </c>
      <c r="C18" s="42"/>
      <c r="D18" s="42"/>
      <c r="E18" s="28" t="s">
        <v>16</v>
      </c>
      <c r="F18" s="4" t="s">
        <v>31</v>
      </c>
      <c r="G18" s="4" t="s">
        <v>25</v>
      </c>
      <c r="H18" s="4" t="s">
        <v>21</v>
      </c>
      <c r="I18" s="16">
        <v>1500</v>
      </c>
      <c r="J18" s="16">
        <v>1800</v>
      </c>
      <c r="K18" s="16">
        <v>2000</v>
      </c>
      <c r="L18" s="4">
        <v>251.6611</v>
      </c>
      <c r="M18" s="4">
        <v>14.24</v>
      </c>
      <c r="N18" s="16">
        <v>1766.67</v>
      </c>
      <c r="O18" s="16">
        <v>5300</v>
      </c>
    </row>
    <row r="19" spans="1:16" ht="4.95" customHeight="1" x14ac:dyDescent="0.3">
      <c r="A19" s="27" t="s">
        <v>16</v>
      </c>
      <c r="B19" s="53" t="s">
        <v>16</v>
      </c>
      <c r="C19" s="54"/>
      <c r="D19" s="54"/>
      <c r="E19" s="19" t="s">
        <v>16</v>
      </c>
      <c r="F19" s="12" t="s">
        <v>16</v>
      </c>
      <c r="G19" s="19" t="s">
        <v>16</v>
      </c>
      <c r="H19" s="19" t="s">
        <v>16</v>
      </c>
      <c r="I19" s="15" t="s">
        <v>16</v>
      </c>
      <c r="J19" s="13" t="s">
        <v>16</v>
      </c>
      <c r="K19" s="24" t="s">
        <v>16</v>
      </c>
      <c r="L19" s="13" t="s">
        <v>16</v>
      </c>
      <c r="M19" s="15" t="s">
        <v>16</v>
      </c>
      <c r="N19" s="15" t="s">
        <v>16</v>
      </c>
      <c r="O19" s="19" t="s">
        <v>16</v>
      </c>
    </row>
    <row r="20" spans="1:16" ht="39.9" customHeight="1" x14ac:dyDescent="0.3">
      <c r="A20" s="23">
        <v>3</v>
      </c>
      <c r="B20" s="41" t="s">
        <v>29</v>
      </c>
      <c r="C20" s="42"/>
      <c r="D20" s="42"/>
      <c r="E20" s="28" t="s">
        <v>16</v>
      </c>
      <c r="F20" s="4" t="s">
        <v>31</v>
      </c>
      <c r="G20" s="4" t="s">
        <v>25</v>
      </c>
      <c r="H20" s="4" t="s">
        <v>22</v>
      </c>
      <c r="I20" s="16">
        <v>2000</v>
      </c>
      <c r="J20" s="16">
        <v>2500</v>
      </c>
      <c r="K20" s="16">
        <v>3000</v>
      </c>
      <c r="L20" s="4">
        <v>500</v>
      </c>
      <c r="M20" s="4">
        <v>20</v>
      </c>
      <c r="N20" s="16">
        <v>2500</v>
      </c>
      <c r="O20" s="16">
        <f>N20*H20</f>
        <v>2500</v>
      </c>
    </row>
    <row r="21" spans="1:16" ht="4.95" customHeight="1" x14ac:dyDescent="0.3">
      <c r="A21" s="27" t="s">
        <v>16</v>
      </c>
      <c r="B21" s="53" t="s">
        <v>16</v>
      </c>
      <c r="C21" s="54"/>
      <c r="D21" s="54"/>
      <c r="E21" s="19" t="s">
        <v>16</v>
      </c>
      <c r="F21" s="12" t="s">
        <v>16</v>
      </c>
      <c r="G21" s="19" t="s">
        <v>16</v>
      </c>
      <c r="H21" s="19" t="s">
        <v>16</v>
      </c>
      <c r="I21" s="15" t="s">
        <v>16</v>
      </c>
      <c r="J21" s="13" t="s">
        <v>16</v>
      </c>
      <c r="K21" s="24" t="s">
        <v>16</v>
      </c>
      <c r="L21" s="13" t="s">
        <v>16</v>
      </c>
      <c r="M21" s="15" t="s">
        <v>16</v>
      </c>
      <c r="N21" s="15" t="s">
        <v>16</v>
      </c>
      <c r="O21" s="19" t="s">
        <v>16</v>
      </c>
    </row>
    <row r="22" spans="1:16" ht="52.2" customHeight="1" x14ac:dyDescent="0.3">
      <c r="A22" s="23">
        <v>4</v>
      </c>
      <c r="B22" s="41" t="s">
        <v>30</v>
      </c>
      <c r="C22" s="42"/>
      <c r="D22" s="42"/>
      <c r="E22" s="28" t="s">
        <v>16</v>
      </c>
      <c r="F22" s="4" t="s">
        <v>31</v>
      </c>
      <c r="G22" s="4" t="s">
        <v>25</v>
      </c>
      <c r="H22" s="4" t="s">
        <v>22</v>
      </c>
      <c r="I22" s="16">
        <v>2000</v>
      </c>
      <c r="J22" s="16">
        <v>2500</v>
      </c>
      <c r="K22" s="16">
        <v>3000</v>
      </c>
      <c r="L22" s="4">
        <v>500</v>
      </c>
      <c r="M22" s="4">
        <v>20</v>
      </c>
      <c r="N22" s="16">
        <v>2500</v>
      </c>
      <c r="O22" s="16">
        <f>N22*H22</f>
        <v>2500</v>
      </c>
    </row>
    <row r="23" spans="1:16" ht="5.0999999999999996" customHeight="1" x14ac:dyDescent="0.3">
      <c r="A23" s="17"/>
      <c r="B23" s="7"/>
      <c r="C23" s="7"/>
      <c r="D23" s="7"/>
      <c r="E23" s="25"/>
      <c r="F23" s="18"/>
      <c r="G23" s="18"/>
      <c r="H23" s="18"/>
      <c r="I23" s="20"/>
      <c r="J23" s="20"/>
      <c r="K23" s="20"/>
      <c r="L23" s="18"/>
      <c r="M23" s="18"/>
      <c r="N23" s="20"/>
      <c r="O23" s="20"/>
    </row>
    <row r="24" spans="1:16" ht="20.100000000000001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 t="s">
        <v>16</v>
      </c>
      <c r="L24" s="6"/>
      <c r="M24" s="6"/>
      <c r="N24" s="29" t="s">
        <v>14</v>
      </c>
      <c r="O24" s="55">
        <f>SUM(O16:O22)</f>
        <v>39800</v>
      </c>
    </row>
    <row r="25" spans="1:16" ht="9.9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21"/>
      <c r="O25" s="18"/>
    </row>
    <row r="26" spans="1:16" ht="24.75" customHeight="1" x14ac:dyDescent="0.3">
      <c r="A26" s="52" t="s">
        <v>23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P26" s="6"/>
    </row>
    <row r="27" spans="1:16" ht="20.100000000000001" customHeight="1" x14ac:dyDescent="0.3">
      <c r="G27" s="6"/>
      <c r="H27" s="6"/>
      <c r="I27" s="6"/>
      <c r="J27" s="6"/>
      <c r="K27" s="6"/>
      <c r="L27" s="6"/>
      <c r="M27" s="6"/>
      <c r="N27" s="6"/>
      <c r="O27" s="6"/>
    </row>
    <row r="28" spans="1:16" ht="15" customHeight="1" x14ac:dyDescent="0.3">
      <c r="A28" s="31" t="s">
        <v>24</v>
      </c>
      <c r="B28" s="31"/>
      <c r="C28" s="31"/>
      <c r="D28" s="31"/>
      <c r="E28" s="31"/>
      <c r="F28" s="31"/>
      <c r="G28" s="31"/>
      <c r="H28" s="6"/>
      <c r="I28" s="6"/>
      <c r="J28" s="6"/>
      <c r="K28" s="6"/>
      <c r="L28" s="6"/>
      <c r="M28" s="6"/>
      <c r="N28" s="6"/>
      <c r="O28" s="6"/>
    </row>
    <row r="29" spans="1:16" ht="39.9" customHeight="1" x14ac:dyDescent="0.3">
      <c r="H29" s="6"/>
      <c r="I29" s="6"/>
      <c r="J29" s="6"/>
      <c r="K29" s="6"/>
      <c r="L29" s="6"/>
      <c r="M29" s="6"/>
      <c r="N29" s="6"/>
      <c r="O29" s="6"/>
    </row>
  </sheetData>
  <mergeCells count="29">
    <mergeCell ref="A28:G28"/>
    <mergeCell ref="N12:N14"/>
    <mergeCell ref="H12:H14"/>
    <mergeCell ref="L12:L14"/>
    <mergeCell ref="M12:M14"/>
    <mergeCell ref="I12:K12"/>
    <mergeCell ref="E12:E14"/>
    <mergeCell ref="F12:F14"/>
    <mergeCell ref="G12:G14"/>
    <mergeCell ref="A26:M26"/>
    <mergeCell ref="B17:D17"/>
    <mergeCell ref="B18:D18"/>
    <mergeCell ref="B19:D19"/>
    <mergeCell ref="B20:D20"/>
    <mergeCell ref="B21:D21"/>
    <mergeCell ref="B22:D22"/>
    <mergeCell ref="I11:K11"/>
    <mergeCell ref="O12:O14"/>
    <mergeCell ref="A4:B4"/>
    <mergeCell ref="B12:D14"/>
    <mergeCell ref="B16:D16"/>
    <mergeCell ref="A12:A14"/>
    <mergeCell ref="A1:O2"/>
    <mergeCell ref="D4:O4"/>
    <mergeCell ref="D6:O6"/>
    <mergeCell ref="F8:O8"/>
    <mergeCell ref="A9:O9"/>
    <mergeCell ref="A6:B6"/>
    <mergeCell ref="A8:B8"/>
  </mergeCells>
  <pageMargins left="0.7" right="0.7" top="0.75" bottom="0.75" header="0.3" footer="0.3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ACER</cp:lastModifiedBy>
  <cp:lastPrinted>2026-09-18T11:23:39Z</cp:lastPrinted>
  <dcterms:created xsi:type="dcterms:W3CDTF">2025-08-27T13:07:43Z</dcterms:created>
  <dcterms:modified xsi:type="dcterms:W3CDTF">2026-09-18T12:00:22Z</dcterms:modified>
</cp:coreProperties>
</file>